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/>
  <bookViews>
    <workbookView xWindow="0" yWindow="0" windowWidth="10290" windowHeight="7275"/>
  </bookViews>
  <sheets>
    <sheet name="07,2019" sheetId="1" r:id="rId1"/>
  </sheets>
  <calcPr calcId="125725"/>
</workbook>
</file>

<file path=xl/calcChain.xml><?xml version="1.0" encoding="utf-8"?>
<calcChain xmlns="http://schemas.openxmlformats.org/spreadsheetml/2006/main">
  <c r="D5" i="1"/>
  <c r="H816" l="1"/>
  <c r="H735"/>
  <c r="J812" l="1"/>
  <c r="H812"/>
  <c r="F812"/>
  <c r="D812"/>
  <c r="H541" l="1"/>
  <c r="D541"/>
  <c r="F541"/>
  <c r="J541"/>
  <c r="D223" l="1"/>
  <c r="D752" l="1"/>
  <c r="D816"/>
  <c r="F816"/>
  <c r="J816"/>
  <c r="H815"/>
  <c r="D815"/>
  <c r="F815"/>
  <c r="J815"/>
  <c r="H814"/>
  <c r="D814"/>
  <c r="F814"/>
  <c r="J814"/>
  <c r="H797"/>
  <c r="D797"/>
  <c r="F797"/>
  <c r="J797"/>
  <c r="H796"/>
  <c r="D796"/>
  <c r="F796"/>
  <c r="J796"/>
  <c r="H789" l="1"/>
  <c r="D789"/>
  <c r="F789"/>
  <c r="J789"/>
  <c r="H786"/>
  <c r="D786"/>
  <c r="F786"/>
  <c r="J786"/>
  <c r="H776"/>
  <c r="D776"/>
  <c r="F776"/>
  <c r="J776"/>
  <c r="H795"/>
  <c r="D795"/>
  <c r="F795"/>
  <c r="J795"/>
  <c r="H793"/>
  <c r="D793"/>
  <c r="F793"/>
  <c r="J793"/>
  <c r="H792"/>
  <c r="D792"/>
  <c r="F792"/>
  <c r="J792"/>
  <c r="D801" l="1"/>
  <c r="F801"/>
  <c r="J801"/>
  <c r="H801"/>
  <c r="D800"/>
  <c r="F800"/>
  <c r="J800"/>
  <c r="H800"/>
  <c r="D798"/>
  <c r="F798"/>
  <c r="J798"/>
  <c r="H798"/>
  <c r="D699" l="1"/>
  <c r="F699"/>
  <c r="J699"/>
  <c r="H699"/>
  <c r="H673" l="1"/>
  <c r="D673"/>
  <c r="F673"/>
  <c r="J673"/>
  <c r="H574" l="1"/>
  <c r="D138" l="1"/>
  <c r="F138"/>
  <c r="J138"/>
  <c r="H138"/>
  <c r="H72" l="1"/>
  <c r="D72"/>
  <c r="F72"/>
  <c r="J72"/>
  <c r="H727" l="1"/>
  <c r="H779" l="1"/>
  <c r="D779"/>
  <c r="F779"/>
  <c r="J779"/>
  <c r="H755"/>
  <c r="D755"/>
  <c r="F755"/>
  <c r="J755"/>
  <c r="H799"/>
  <c r="D799"/>
  <c r="F799"/>
  <c r="J799"/>
  <c r="H585"/>
  <c r="D585"/>
  <c r="F585"/>
  <c r="J585"/>
  <c r="H584"/>
  <c r="D584"/>
  <c r="F584"/>
  <c r="J584"/>
  <c r="H581"/>
  <c r="D581"/>
  <c r="F581"/>
  <c r="J581"/>
  <c r="H580"/>
  <c r="D580"/>
  <c r="F580"/>
  <c r="J580"/>
  <c r="H567"/>
  <c r="D567"/>
  <c r="F567"/>
  <c r="J567"/>
  <c r="H566"/>
  <c r="D566"/>
  <c r="F566"/>
  <c r="J566"/>
  <c r="H565"/>
  <c r="D565"/>
  <c r="F565"/>
  <c r="J565"/>
  <c r="H564"/>
  <c r="D564"/>
  <c r="F564"/>
  <c r="J564"/>
  <c r="H563"/>
  <c r="D563"/>
  <c r="F563"/>
  <c r="J563"/>
  <c r="H562"/>
  <c r="D562"/>
  <c r="F562"/>
  <c r="J562"/>
  <c r="H561"/>
  <c r="D561"/>
  <c r="F561"/>
  <c r="J561"/>
  <c r="H560"/>
  <c r="D560"/>
  <c r="F560"/>
  <c r="J560"/>
  <c r="H530"/>
  <c r="D530"/>
  <c r="F530"/>
  <c r="J530"/>
  <c r="H520"/>
  <c r="D520"/>
  <c r="F520"/>
  <c r="J520"/>
  <c r="H519"/>
  <c r="D519"/>
  <c r="F519"/>
  <c r="J519"/>
  <c r="H506"/>
  <c r="D506"/>
  <c r="F506"/>
  <c r="J506"/>
  <c r="H505"/>
  <c r="D505"/>
  <c r="F505"/>
  <c r="J505"/>
  <c r="H486"/>
  <c r="H485"/>
  <c r="H484"/>
  <c r="D486"/>
  <c r="F486"/>
  <c r="J486"/>
  <c r="D485"/>
  <c r="F485"/>
  <c r="J485"/>
  <c r="D484"/>
  <c r="F484"/>
  <c r="J484"/>
  <c r="H462"/>
  <c r="D462"/>
  <c r="F462"/>
  <c r="J462"/>
  <c r="H432"/>
  <c r="D432"/>
  <c r="F432"/>
  <c r="J432"/>
  <c r="H431"/>
  <c r="D431"/>
  <c r="F431"/>
  <c r="J431"/>
  <c r="H421"/>
  <c r="D421"/>
  <c r="F421"/>
  <c r="J421"/>
  <c r="H409"/>
  <c r="D409"/>
  <c r="F409"/>
  <c r="J409"/>
  <c r="H316"/>
  <c r="D316"/>
  <c r="F316"/>
  <c r="J316"/>
  <c r="H312"/>
  <c r="D312"/>
  <c r="F312"/>
  <c r="J312"/>
  <c r="H325"/>
  <c r="D325"/>
  <c r="F325"/>
  <c r="J325"/>
  <c r="H314"/>
  <c r="D314"/>
  <c r="F314"/>
  <c r="J314"/>
  <c r="H326"/>
  <c r="D326"/>
  <c r="F326"/>
  <c r="J326"/>
  <c r="H390"/>
  <c r="D390"/>
  <c r="F390"/>
  <c r="J390"/>
  <c r="H324"/>
  <c r="D324"/>
  <c r="F324"/>
  <c r="J324"/>
  <c r="H315"/>
  <c r="D315"/>
  <c r="F315"/>
  <c r="J315"/>
  <c r="H284"/>
  <c r="D284"/>
  <c r="F284"/>
  <c r="J284"/>
  <c r="H283"/>
  <c r="D283"/>
  <c r="F283"/>
  <c r="J283"/>
  <c r="H252"/>
  <c r="D252"/>
  <c r="F252"/>
  <c r="J252"/>
  <c r="H251"/>
  <c r="D251"/>
  <c r="F251"/>
  <c r="J251"/>
  <c r="H250"/>
  <c r="D250"/>
  <c r="F250"/>
  <c r="J250"/>
  <c r="H249"/>
  <c r="D249"/>
  <c r="F249"/>
  <c r="J249"/>
  <c r="H248"/>
  <c r="D248"/>
  <c r="F248"/>
  <c r="J248"/>
  <c r="H247"/>
  <c r="D247"/>
  <c r="F247"/>
  <c r="J247"/>
  <c r="H246"/>
  <c r="D246"/>
  <c r="F246"/>
  <c r="J246"/>
  <c r="H245"/>
  <c r="D245"/>
  <c r="F245"/>
  <c r="J245"/>
  <c r="H244"/>
  <c r="D244"/>
  <c r="F244"/>
  <c r="J244"/>
  <c r="H243"/>
  <c r="D243"/>
  <c r="F243"/>
  <c r="J243"/>
  <c r="H242"/>
  <c r="D242"/>
  <c r="F242"/>
  <c r="J242"/>
  <c r="H241"/>
  <c r="D241"/>
  <c r="F241"/>
  <c r="J241"/>
  <c r="H240"/>
  <c r="D240"/>
  <c r="F240"/>
  <c r="J240"/>
  <c r="H239"/>
  <c r="D239"/>
  <c r="F239"/>
  <c r="J239"/>
  <c r="H238"/>
  <c r="D238"/>
  <c r="F238"/>
  <c r="J238"/>
  <c r="H237"/>
  <c r="D237"/>
  <c r="F237"/>
  <c r="J237"/>
  <c r="H236"/>
  <c r="D236"/>
  <c r="F236"/>
  <c r="J236"/>
  <c r="H235"/>
  <c r="D235"/>
  <c r="F235"/>
  <c r="J235"/>
  <c r="H234"/>
  <c r="D234"/>
  <c r="F234"/>
  <c r="J234"/>
  <c r="H233"/>
  <c r="D233"/>
  <c r="F233"/>
  <c r="J233"/>
  <c r="H232"/>
  <c r="D232"/>
  <c r="F232"/>
  <c r="J232"/>
  <c r="H231"/>
  <c r="D231"/>
  <c r="F231"/>
  <c r="J231"/>
  <c r="H230"/>
  <c r="D230"/>
  <c r="F230"/>
  <c r="J230"/>
  <c r="H229"/>
  <c r="D229"/>
  <c r="F229"/>
  <c r="J229"/>
  <c r="H221"/>
  <c r="D221"/>
  <c r="F221"/>
  <c r="J221"/>
  <c r="H216"/>
  <c r="D216"/>
  <c r="F216"/>
  <c r="J216"/>
  <c r="H278"/>
  <c r="D278"/>
  <c r="F278"/>
  <c r="J278"/>
  <c r="H277"/>
  <c r="D277"/>
  <c r="F277"/>
  <c r="J277"/>
  <c r="H271"/>
  <c r="D271"/>
  <c r="F271"/>
  <c r="J271"/>
  <c r="H275"/>
  <c r="D275"/>
  <c r="F275"/>
  <c r="J275"/>
  <c r="H274"/>
  <c r="D274"/>
  <c r="F274"/>
  <c r="J274"/>
  <c r="H225"/>
  <c r="D225"/>
  <c r="F225"/>
  <c r="J225"/>
  <c r="H224"/>
  <c r="D224"/>
  <c r="F224"/>
  <c r="J224"/>
  <c r="H262"/>
  <c r="D262"/>
  <c r="F262"/>
  <c r="J262"/>
  <c r="H226"/>
  <c r="D226"/>
  <c r="F226"/>
  <c r="J226"/>
  <c r="H185"/>
  <c r="D185"/>
  <c r="F185"/>
  <c r="J185"/>
  <c r="H178"/>
  <c r="D178"/>
  <c r="F178"/>
  <c r="J178"/>
  <c r="H267"/>
  <c r="D267"/>
  <c r="F267"/>
  <c r="J267"/>
  <c r="H208"/>
  <c r="D208"/>
  <c r="F208"/>
  <c r="J208"/>
  <c r="H207"/>
  <c r="D207"/>
  <c r="F207"/>
  <c r="J207"/>
  <c r="H206"/>
  <c r="D206"/>
  <c r="F206"/>
  <c r="J206"/>
  <c r="H205"/>
  <c r="D205"/>
  <c r="F205"/>
  <c r="J205"/>
  <c r="H55" l="1"/>
  <c r="D55"/>
  <c r="F55"/>
  <c r="J55"/>
  <c r="H53"/>
  <c r="D53"/>
  <c r="F53"/>
  <c r="J53"/>
  <c r="H204"/>
  <c r="D204"/>
  <c r="F204"/>
  <c r="J204"/>
  <c r="H203"/>
  <c r="D203"/>
  <c r="F203"/>
  <c r="J203"/>
  <c r="H202"/>
  <c r="D202"/>
  <c r="F202"/>
  <c r="J202"/>
  <c r="H228"/>
  <c r="D228"/>
  <c r="F228"/>
  <c r="J228"/>
  <c r="H227"/>
  <c r="D227"/>
  <c r="F227"/>
  <c r="J227"/>
  <c r="H191"/>
  <c r="D191"/>
  <c r="F191"/>
  <c r="J191"/>
  <c r="H194"/>
  <c r="D194"/>
  <c r="F194"/>
  <c r="J194"/>
  <c r="H98"/>
  <c r="D98"/>
  <c r="F98"/>
  <c r="J98"/>
  <c r="H71"/>
  <c r="D71"/>
  <c r="F71"/>
  <c r="J71"/>
  <c r="H39"/>
  <c r="D39"/>
  <c r="F39"/>
  <c r="J39"/>
  <c r="H62"/>
  <c r="D62"/>
  <c r="F62"/>
  <c r="J62"/>
  <c r="H50"/>
  <c r="D50"/>
  <c r="F50"/>
  <c r="J50"/>
  <c r="H32"/>
  <c r="D32"/>
  <c r="F32"/>
  <c r="J32"/>
  <c r="H27"/>
  <c r="D27"/>
  <c r="F27"/>
  <c r="J27"/>
  <c r="H25"/>
  <c r="D25"/>
  <c r="F25"/>
  <c r="J25"/>
  <c r="H24"/>
  <c r="D24"/>
  <c r="F24"/>
  <c r="J24"/>
  <c r="H734"/>
  <c r="D734"/>
  <c r="F734"/>
  <c r="J734"/>
  <c r="H739"/>
  <c r="D739"/>
  <c r="F739"/>
  <c r="J739"/>
  <c r="H743"/>
  <c r="D743"/>
  <c r="F743"/>
  <c r="J743"/>
  <c r="H737"/>
  <c r="D737"/>
  <c r="F737"/>
  <c r="J737"/>
  <c r="H788"/>
  <c r="D788"/>
  <c r="F788"/>
  <c r="J788"/>
  <c r="H783"/>
  <c r="D783"/>
  <c r="F783"/>
  <c r="J783"/>
  <c r="H805"/>
  <c r="D805"/>
  <c r="F805"/>
  <c r="J805"/>
  <c r="H804"/>
  <c r="D804"/>
  <c r="F804"/>
  <c r="J804"/>
  <c r="H803"/>
  <c r="D803"/>
  <c r="F803"/>
  <c r="J803"/>
  <c r="H763"/>
  <c r="D763"/>
  <c r="F763"/>
  <c r="J763"/>
  <c r="H762"/>
  <c r="D762"/>
  <c r="F762"/>
  <c r="J762"/>
  <c r="H761"/>
  <c r="D761"/>
  <c r="F761"/>
  <c r="J761"/>
  <c r="H813"/>
  <c r="D813"/>
  <c r="F813"/>
  <c r="J813"/>
  <c r="H785"/>
  <c r="D785"/>
  <c r="F785"/>
  <c r="J785"/>
  <c r="H784"/>
  <c r="D784"/>
  <c r="F784"/>
  <c r="J784"/>
  <c r="H780"/>
  <c r="D780"/>
  <c r="F780"/>
  <c r="J780"/>
  <c r="H744"/>
  <c r="D744"/>
  <c r="F744"/>
  <c r="J744"/>
  <c r="H738"/>
  <c r="D738"/>
  <c r="F738"/>
  <c r="J738"/>
  <c r="H787"/>
  <c r="D787"/>
  <c r="F787"/>
  <c r="J787"/>
  <c r="H777"/>
  <c r="D777"/>
  <c r="F777"/>
  <c r="J777"/>
  <c r="H774"/>
  <c r="H772"/>
  <c r="D772"/>
  <c r="F772"/>
  <c r="J772"/>
  <c r="D774"/>
  <c r="F774"/>
  <c r="J774"/>
  <c r="H765"/>
  <c r="D765"/>
  <c r="F765"/>
  <c r="J765"/>
  <c r="H768"/>
  <c r="D768"/>
  <c r="F768"/>
  <c r="J768"/>
  <c r="H745"/>
  <c r="D745"/>
  <c r="F745"/>
  <c r="J745"/>
  <c r="H746"/>
  <c r="D746"/>
  <c r="F746"/>
  <c r="J746"/>
  <c r="D727"/>
  <c r="F727"/>
  <c r="J727"/>
  <c r="H731"/>
  <c r="H730"/>
  <c r="D731"/>
  <c r="F731"/>
  <c r="J731"/>
  <c r="D730"/>
  <c r="F730"/>
  <c r="J730"/>
  <c r="H729"/>
  <c r="D729"/>
  <c r="F729"/>
  <c r="J729"/>
  <c r="H728"/>
  <c r="D728"/>
  <c r="F728"/>
  <c r="J728"/>
  <c r="D732"/>
  <c r="F732"/>
  <c r="H732"/>
  <c r="J732"/>
  <c r="D733"/>
  <c r="F733"/>
  <c r="H733"/>
  <c r="J733"/>
  <c r="D735"/>
  <c r="F735"/>
  <c r="J735"/>
  <c r="D736"/>
  <c r="F736"/>
  <c r="H736"/>
  <c r="J736"/>
  <c r="D740"/>
  <c r="F740"/>
  <c r="H740"/>
  <c r="J740"/>
  <c r="H724"/>
  <c r="D724"/>
  <c r="F724"/>
  <c r="J724"/>
  <c r="H742"/>
  <c r="D742"/>
  <c r="F742"/>
  <c r="J742"/>
  <c r="H741"/>
  <c r="D741"/>
  <c r="F741"/>
  <c r="J741"/>
  <c r="H754"/>
  <c r="D754"/>
  <c r="F754"/>
  <c r="J754"/>
  <c r="H753"/>
  <c r="D753"/>
  <c r="F753"/>
  <c r="J753"/>
  <c r="H752"/>
  <c r="F752"/>
  <c r="J752"/>
  <c r="H751"/>
  <c r="D751"/>
  <c r="F751"/>
  <c r="J751"/>
  <c r="H810"/>
  <c r="D810"/>
  <c r="F810"/>
  <c r="J810"/>
  <c r="H811"/>
  <c r="D811"/>
  <c r="F811"/>
  <c r="J811"/>
  <c r="H809"/>
  <c r="D809"/>
  <c r="F809"/>
  <c r="J809"/>
  <c r="H668"/>
  <c r="D668"/>
  <c r="F668"/>
  <c r="J668"/>
  <c r="H669"/>
  <c r="D669"/>
  <c r="F669"/>
  <c r="J669"/>
  <c r="H13"/>
  <c r="H14"/>
  <c r="H15"/>
  <c r="H16"/>
  <c r="H17"/>
  <c r="H18"/>
  <c r="H19"/>
  <c r="H20"/>
  <c r="H21"/>
  <c r="H22"/>
  <c r="H23"/>
  <c r="H26"/>
  <c r="H28"/>
  <c r="H29"/>
  <c r="H30"/>
  <c r="H31"/>
  <c r="H33"/>
  <c r="H34"/>
  <c r="H35"/>
  <c r="H36"/>
  <c r="H37"/>
  <c r="H38"/>
  <c r="H40"/>
  <c r="H41"/>
  <c r="H42"/>
  <c r="H43"/>
  <c r="H44"/>
  <c r="H45"/>
  <c r="H46"/>
  <c r="H47"/>
  <c r="H48"/>
  <c r="H49"/>
  <c r="H51"/>
  <c r="H52"/>
  <c r="H54"/>
  <c r="H56"/>
  <c r="H57"/>
  <c r="H58"/>
  <c r="H59"/>
  <c r="H60"/>
  <c r="H61"/>
  <c r="H63"/>
  <c r="H64"/>
  <c r="H65"/>
  <c r="H66"/>
  <c r="H67"/>
  <c r="H68"/>
  <c r="H69"/>
  <c r="H70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9"/>
  <c r="H180"/>
  <c r="H181"/>
  <c r="H182"/>
  <c r="H183"/>
  <c r="H184"/>
  <c r="H186"/>
  <c r="H187"/>
  <c r="H188"/>
  <c r="H189"/>
  <c r="H190"/>
  <c r="H192"/>
  <c r="H193"/>
  <c r="H195"/>
  <c r="H196"/>
  <c r="H197"/>
  <c r="H198"/>
  <c r="H199"/>
  <c r="H200"/>
  <c r="H201"/>
  <c r="H209"/>
  <c r="H210"/>
  <c r="H211"/>
  <c r="H212"/>
  <c r="H213"/>
  <c r="H214"/>
  <c r="H215"/>
  <c r="H217"/>
  <c r="H218"/>
  <c r="H219"/>
  <c r="H220"/>
  <c r="H222"/>
  <c r="H223"/>
  <c r="H253"/>
  <c r="H254"/>
  <c r="H255"/>
  <c r="H256"/>
  <c r="H257"/>
  <c r="H258"/>
  <c r="H259"/>
  <c r="H260"/>
  <c r="H261"/>
  <c r="H263"/>
  <c r="H264"/>
  <c r="H265"/>
  <c r="H266"/>
  <c r="H268"/>
  <c r="H269"/>
  <c r="H270"/>
  <c r="H272"/>
  <c r="H273"/>
  <c r="H276"/>
  <c r="H279"/>
  <c r="H280"/>
  <c r="H281"/>
  <c r="H282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3"/>
  <c r="H317"/>
  <c r="H318"/>
  <c r="H319"/>
  <c r="H320"/>
  <c r="H321"/>
  <c r="H322"/>
  <c r="H323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10"/>
  <c r="H411"/>
  <c r="H412"/>
  <c r="H413"/>
  <c r="H414"/>
  <c r="H415"/>
  <c r="H416"/>
  <c r="H417"/>
  <c r="H418"/>
  <c r="H419"/>
  <c r="H420"/>
  <c r="H422"/>
  <c r="H423"/>
  <c r="H424"/>
  <c r="H425"/>
  <c r="H426"/>
  <c r="H427"/>
  <c r="H428"/>
  <c r="H429"/>
  <c r="H430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7"/>
  <c r="H508"/>
  <c r="H509"/>
  <c r="H510"/>
  <c r="H511"/>
  <c r="H512"/>
  <c r="H513"/>
  <c r="H514"/>
  <c r="H515"/>
  <c r="H516"/>
  <c r="H517"/>
  <c r="H518"/>
  <c r="H521"/>
  <c r="H522"/>
  <c r="H523"/>
  <c r="H524"/>
  <c r="H525"/>
  <c r="H526"/>
  <c r="H527"/>
  <c r="H528"/>
  <c r="H529"/>
  <c r="H531"/>
  <c r="H532"/>
  <c r="H533"/>
  <c r="H534"/>
  <c r="H535"/>
  <c r="H536"/>
  <c r="H537"/>
  <c r="H538"/>
  <c r="H539"/>
  <c r="H540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8"/>
  <c r="H569"/>
  <c r="H570"/>
  <c r="H571"/>
  <c r="H572"/>
  <c r="H573"/>
  <c r="H575"/>
  <c r="H576"/>
  <c r="H577"/>
  <c r="H578"/>
  <c r="H579"/>
  <c r="H582"/>
  <c r="H583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70"/>
  <c r="H671"/>
  <c r="H672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5"/>
  <c r="H726"/>
  <c r="H747"/>
  <c r="H748"/>
  <c r="H749"/>
  <c r="H750"/>
  <c r="H756"/>
  <c r="H757"/>
  <c r="H758"/>
  <c r="H759"/>
  <c r="H760"/>
  <c r="H764"/>
  <c r="H766"/>
  <c r="H767"/>
  <c r="H769"/>
  <c r="H770"/>
  <c r="H771"/>
  <c r="H773"/>
  <c r="H775"/>
  <c r="H778"/>
  <c r="H781"/>
  <c r="H782"/>
  <c r="H790"/>
  <c r="H791"/>
  <c r="H794"/>
  <c r="H802"/>
  <c r="H806"/>
  <c r="H807"/>
  <c r="H808"/>
  <c r="H11"/>
  <c r="H7"/>
  <c r="H8"/>
  <c r="H9"/>
  <c r="H10"/>
  <c r="H12"/>
  <c r="H6"/>
  <c r="H5"/>
  <c r="H4"/>
  <c r="D4"/>
  <c r="F7"/>
  <c r="F8"/>
  <c r="F9"/>
  <c r="F10"/>
  <c r="F11"/>
  <c r="F12"/>
  <c r="F13"/>
  <c r="F14"/>
  <c r="F15"/>
  <c r="F16"/>
  <c r="F17"/>
  <c r="F18"/>
  <c r="F19"/>
  <c r="F20"/>
  <c r="F21"/>
  <c r="F22"/>
  <c r="F23"/>
  <c r="F26"/>
  <c r="F28"/>
  <c r="F29"/>
  <c r="F30"/>
  <c r="F31"/>
  <c r="F33"/>
  <c r="F34"/>
  <c r="F35"/>
  <c r="F36"/>
  <c r="F37"/>
  <c r="F38"/>
  <c r="F40"/>
  <c r="F41"/>
  <c r="F42"/>
  <c r="F43"/>
  <c r="F44"/>
  <c r="F45"/>
  <c r="F46"/>
  <c r="F47"/>
  <c r="F48"/>
  <c r="F49"/>
  <c r="F51"/>
  <c r="F52"/>
  <c r="F54"/>
  <c r="F56"/>
  <c r="F57"/>
  <c r="F58"/>
  <c r="F59"/>
  <c r="F60"/>
  <c r="F61"/>
  <c r="F63"/>
  <c r="F64"/>
  <c r="F65"/>
  <c r="F66"/>
  <c r="F67"/>
  <c r="F68"/>
  <c r="F69"/>
  <c r="F70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9"/>
  <c r="F180"/>
  <c r="F181"/>
  <c r="F182"/>
  <c r="F183"/>
  <c r="F184"/>
  <c r="F186"/>
  <c r="F187"/>
  <c r="F188"/>
  <c r="F189"/>
  <c r="F190"/>
  <c r="F192"/>
  <c r="F193"/>
  <c r="F195"/>
  <c r="F196"/>
  <c r="F197"/>
  <c r="F198"/>
  <c r="F199"/>
  <c r="F200"/>
  <c r="F201"/>
  <c r="F209"/>
  <c r="F210"/>
  <c r="F211"/>
  <c r="F212"/>
  <c r="F213"/>
  <c r="F214"/>
  <c r="F215"/>
  <c r="F217"/>
  <c r="F218"/>
  <c r="F219"/>
  <c r="F220"/>
  <c r="F222"/>
  <c r="F223"/>
  <c r="F253"/>
  <c r="F254"/>
  <c r="F255"/>
  <c r="F256"/>
  <c r="F257"/>
  <c r="F258"/>
  <c r="F259"/>
  <c r="F260"/>
  <c r="F261"/>
  <c r="F263"/>
  <c r="F264"/>
  <c r="F265"/>
  <c r="F266"/>
  <c r="F268"/>
  <c r="F269"/>
  <c r="F270"/>
  <c r="F272"/>
  <c r="F273"/>
  <c r="F276"/>
  <c r="F279"/>
  <c r="F280"/>
  <c r="F281"/>
  <c r="F282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3"/>
  <c r="F317"/>
  <c r="F318"/>
  <c r="F319"/>
  <c r="F320"/>
  <c r="F321"/>
  <c r="F322"/>
  <c r="F323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10"/>
  <c r="F411"/>
  <c r="F412"/>
  <c r="F413"/>
  <c r="F414"/>
  <c r="F415"/>
  <c r="F416"/>
  <c r="F417"/>
  <c r="F418"/>
  <c r="F419"/>
  <c r="F420"/>
  <c r="F422"/>
  <c r="F423"/>
  <c r="F424"/>
  <c r="F425"/>
  <c r="F426"/>
  <c r="F427"/>
  <c r="F428"/>
  <c r="F429"/>
  <c r="F430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7"/>
  <c r="F508"/>
  <c r="F509"/>
  <c r="F510"/>
  <c r="F511"/>
  <c r="F512"/>
  <c r="F513"/>
  <c r="F514"/>
  <c r="F515"/>
  <c r="F516"/>
  <c r="F517"/>
  <c r="F518"/>
  <c r="F521"/>
  <c r="F522"/>
  <c r="F523"/>
  <c r="F524"/>
  <c r="F525"/>
  <c r="F526"/>
  <c r="F527"/>
  <c r="F528"/>
  <c r="F529"/>
  <c r="F531"/>
  <c r="F532"/>
  <c r="F533"/>
  <c r="F534"/>
  <c r="F535"/>
  <c r="F536"/>
  <c r="F537"/>
  <c r="F538"/>
  <c r="F539"/>
  <c r="F540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8"/>
  <c r="F569"/>
  <c r="F570"/>
  <c r="F571"/>
  <c r="F572"/>
  <c r="F573"/>
  <c r="F574"/>
  <c r="F575"/>
  <c r="F576"/>
  <c r="F577"/>
  <c r="F578"/>
  <c r="F579"/>
  <c r="F582"/>
  <c r="F583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70"/>
  <c r="F671"/>
  <c r="F672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5"/>
  <c r="F726"/>
  <c r="F747"/>
  <c r="F748"/>
  <c r="F749"/>
  <c r="F750"/>
  <c r="F756"/>
  <c r="F757"/>
  <c r="F758"/>
  <c r="F759"/>
  <c r="F760"/>
  <c r="F764"/>
  <c r="F766"/>
  <c r="F767"/>
  <c r="F769"/>
  <c r="F770"/>
  <c r="F771"/>
  <c r="F773"/>
  <c r="F775"/>
  <c r="F778"/>
  <c r="F781"/>
  <c r="F782"/>
  <c r="F790"/>
  <c r="F791"/>
  <c r="F794"/>
  <c r="F802"/>
  <c r="F806"/>
  <c r="F807"/>
  <c r="F808"/>
  <c r="F6"/>
  <c r="F5"/>
  <c r="F4"/>
  <c r="J4"/>
  <c r="D9"/>
  <c r="J9"/>
  <c r="D10"/>
  <c r="J10"/>
  <c r="D83"/>
  <c r="F817" l="1"/>
  <c r="D630"/>
  <c r="J630"/>
  <c r="D453"/>
  <c r="J453"/>
  <c r="D452"/>
  <c r="J452"/>
  <c r="D464" l="1"/>
  <c r="J464"/>
  <c r="D375"/>
  <c r="J375"/>
  <c r="D748"/>
  <c r="J748"/>
  <c r="D653"/>
  <c r="J653"/>
  <c r="D632"/>
  <c r="J632"/>
  <c r="D634"/>
  <c r="J634"/>
  <c r="D633"/>
  <c r="J633"/>
  <c r="D281"/>
  <c r="J281"/>
  <c r="D629"/>
  <c r="J629"/>
  <c r="D168"/>
  <c r="J168"/>
  <c r="D365"/>
  <c r="J365"/>
  <c r="D363"/>
  <c r="J363"/>
  <c r="D362"/>
  <c r="J362"/>
  <c r="D598"/>
  <c r="J598"/>
  <c r="D276"/>
  <c r="J276"/>
  <c r="J167"/>
  <c r="D167"/>
  <c r="D658"/>
  <c r="J658"/>
  <c r="D109"/>
  <c r="J109"/>
  <c r="D540"/>
  <c r="J540"/>
  <c r="D542"/>
  <c r="J542"/>
  <c r="D528"/>
  <c r="J528"/>
  <c r="D351"/>
  <c r="J351"/>
  <c r="D129"/>
  <c r="J129"/>
  <c r="J694"/>
  <c r="D694"/>
  <c r="J693"/>
  <c r="D693"/>
  <c r="J671"/>
  <c r="D671"/>
  <c r="J677"/>
  <c r="D677"/>
  <c r="J676"/>
  <c r="D676"/>
  <c r="J675"/>
  <c r="D675"/>
  <c r="J672"/>
  <c r="D672"/>
  <c r="J670"/>
  <c r="D670"/>
  <c r="J674"/>
  <c r="D674"/>
  <c r="J680"/>
  <c r="D680"/>
  <c r="J682"/>
  <c r="D682"/>
  <c r="J684"/>
  <c r="D684"/>
  <c r="J687"/>
  <c r="D687"/>
  <c r="J686"/>
  <c r="D686"/>
  <c r="J696"/>
  <c r="D696"/>
  <c r="J678"/>
  <c r="D678"/>
  <c r="J700"/>
  <c r="D700"/>
  <c r="J698"/>
  <c r="D698"/>
  <c r="J697"/>
  <c r="D697"/>
  <c r="J701"/>
  <c r="D701"/>
  <c r="J702"/>
  <c r="D702"/>
  <c r="J703"/>
  <c r="D703"/>
  <c r="J706"/>
  <c r="D706"/>
  <c r="J707"/>
  <c r="D707"/>
  <c r="J708"/>
  <c r="D708"/>
  <c r="J709"/>
  <c r="D709"/>
  <c r="J710"/>
  <c r="D710"/>
  <c r="J711"/>
  <c r="D711"/>
  <c r="J715"/>
  <c r="D715"/>
  <c r="J716"/>
  <c r="D716"/>
  <c r="J717"/>
  <c r="D717"/>
  <c r="J718"/>
  <c r="D718"/>
  <c r="J722"/>
  <c r="D722"/>
  <c r="J667"/>
  <c r="D667"/>
  <c r="D666"/>
  <c r="J666"/>
  <c r="J665"/>
  <c r="D665"/>
  <c r="D664"/>
  <c r="J664"/>
  <c r="D662"/>
  <c r="J662"/>
  <c r="J663"/>
  <c r="D663"/>
  <c r="J661"/>
  <c r="D661"/>
  <c r="J760"/>
  <c r="D760"/>
  <c r="D628"/>
  <c r="J628"/>
  <c r="J651"/>
  <c r="D651"/>
  <c r="J650"/>
  <c r="D650"/>
  <c r="J621"/>
  <c r="D621"/>
  <c r="J638"/>
  <c r="D638"/>
  <c r="J637"/>
  <c r="D637"/>
  <c r="J644"/>
  <c r="D644"/>
  <c r="J643"/>
  <c r="D643"/>
  <c r="J620"/>
  <c r="D620"/>
  <c r="D647"/>
  <c r="J646"/>
  <c r="D646"/>
  <c r="D270"/>
  <c r="J270"/>
  <c r="D269"/>
  <c r="J269"/>
  <c r="J614"/>
  <c r="D614"/>
  <c r="J590"/>
  <c r="D578"/>
  <c r="J578"/>
  <c r="J579"/>
  <c r="D579"/>
  <c r="D468"/>
  <c r="J468"/>
  <c r="D458"/>
  <c r="J458"/>
  <c r="D403"/>
  <c r="J403"/>
  <c r="J383"/>
  <c r="D317"/>
  <c r="J317"/>
  <c r="J266"/>
  <c r="D266"/>
  <c r="J261"/>
  <c r="D261"/>
  <c r="J260"/>
  <c r="D260"/>
  <c r="J259"/>
  <c r="D259"/>
  <c r="J258"/>
  <c r="D258"/>
  <c r="J257"/>
  <c r="D257"/>
  <c r="J256"/>
  <c r="D256"/>
  <c r="J273"/>
  <c r="D273"/>
  <c r="J272"/>
  <c r="D272"/>
  <c r="J254"/>
  <c r="D254"/>
  <c r="J220"/>
  <c r="D220"/>
  <c r="J219"/>
  <c r="D219"/>
  <c r="J218"/>
  <c r="D218"/>
  <c r="J217"/>
  <c r="D217"/>
  <c r="J253"/>
  <c r="D253"/>
  <c r="J215"/>
  <c r="D215"/>
  <c r="J184"/>
  <c r="D184"/>
  <c r="D181"/>
  <c r="J181"/>
  <c r="D176"/>
  <c r="J176"/>
  <c r="D175"/>
  <c r="J175"/>
  <c r="D173"/>
  <c r="J173"/>
  <c r="D172"/>
  <c r="J172"/>
  <c r="D170"/>
  <c r="J170"/>
  <c r="D169"/>
  <c r="J169"/>
  <c r="D165"/>
  <c r="J165"/>
  <c r="D163"/>
  <c r="J163"/>
  <c r="D161"/>
  <c r="J161"/>
  <c r="D159"/>
  <c r="J159"/>
  <c r="D157"/>
  <c r="J157"/>
  <c r="D150"/>
  <c r="J150"/>
  <c r="D117"/>
  <c r="J117"/>
  <c r="J116"/>
  <c r="D116"/>
  <c r="J121"/>
  <c r="D121"/>
  <c r="J140"/>
  <c r="D140"/>
  <c r="D143"/>
  <c r="J143"/>
  <c r="J136"/>
  <c r="J135"/>
  <c r="D134"/>
  <c r="J134"/>
  <c r="D132"/>
  <c r="J132"/>
  <c r="D127"/>
  <c r="J127"/>
  <c r="D125"/>
  <c r="J125"/>
  <c r="D123"/>
  <c r="J123"/>
  <c r="D115"/>
  <c r="J115"/>
  <c r="J113"/>
  <c r="D113"/>
  <c r="J108"/>
  <c r="D108"/>
  <c r="J111"/>
  <c r="J95"/>
  <c r="D95"/>
  <c r="J85"/>
  <c r="D85"/>
  <c r="J59"/>
  <c r="D59"/>
  <c r="J42"/>
  <c r="D42"/>
  <c r="J58"/>
  <c r="D58"/>
  <c r="J46"/>
  <c r="D46"/>
  <c r="J45"/>
  <c r="D45"/>
  <c r="J41"/>
  <c r="D41"/>
  <c r="J40"/>
  <c r="D40"/>
  <c r="J44"/>
  <c r="D44"/>
  <c r="D52"/>
  <c r="J52"/>
  <c r="D49"/>
  <c r="J49"/>
  <c r="D48"/>
  <c r="J48"/>
  <c r="D31"/>
  <c r="D7"/>
  <c r="J7"/>
  <c r="J513"/>
  <c r="D513"/>
  <c r="J750"/>
  <c r="D750"/>
  <c r="J371"/>
  <c r="D806"/>
  <c r="D6"/>
  <c r="D8"/>
  <c r="D11"/>
  <c r="D12"/>
  <c r="D13"/>
  <c r="D14"/>
  <c r="D15"/>
  <c r="D16"/>
  <c r="D17"/>
  <c r="D18"/>
  <c r="D19"/>
  <c r="D20"/>
  <c r="D21"/>
  <c r="D22"/>
  <c r="D23"/>
  <c r="D26"/>
  <c r="D28"/>
  <c r="D29"/>
  <c r="D30"/>
  <c r="D33"/>
  <c r="D34"/>
  <c r="D35"/>
  <c r="D36"/>
  <c r="D37"/>
  <c r="D38"/>
  <c r="D43"/>
  <c r="D47"/>
  <c r="D51"/>
  <c r="D54"/>
  <c r="D56"/>
  <c r="D57"/>
  <c r="D60"/>
  <c r="D61"/>
  <c r="D63"/>
  <c r="D64"/>
  <c r="D65"/>
  <c r="D66"/>
  <c r="D67"/>
  <c r="D68"/>
  <c r="D69"/>
  <c r="D70"/>
  <c r="D73"/>
  <c r="D74"/>
  <c r="D75"/>
  <c r="D76"/>
  <c r="D77"/>
  <c r="D78"/>
  <c r="D79"/>
  <c r="D80"/>
  <c r="D81"/>
  <c r="D82"/>
  <c r="D84"/>
  <c r="D86"/>
  <c r="D87"/>
  <c r="D88"/>
  <c r="D89"/>
  <c r="D90"/>
  <c r="D91"/>
  <c r="D92"/>
  <c r="D93"/>
  <c r="D94"/>
  <c r="D96"/>
  <c r="D97"/>
  <c r="D99"/>
  <c r="D100"/>
  <c r="D101"/>
  <c r="D102"/>
  <c r="D103"/>
  <c r="D104"/>
  <c r="D105"/>
  <c r="D106"/>
  <c r="D107"/>
  <c r="D110"/>
  <c r="D111"/>
  <c r="D112"/>
  <c r="D114"/>
  <c r="D118"/>
  <c r="D119"/>
  <c r="D120"/>
  <c r="D122"/>
  <c r="D124"/>
  <c r="D126"/>
  <c r="D128"/>
  <c r="D130"/>
  <c r="D131"/>
  <c r="D133"/>
  <c r="D135"/>
  <c r="D136"/>
  <c r="D137"/>
  <c r="D139"/>
  <c r="D141"/>
  <c r="D142"/>
  <c r="D144"/>
  <c r="D145"/>
  <c r="D146"/>
  <c r="D147"/>
  <c r="D148"/>
  <c r="D149"/>
  <c r="D151"/>
  <c r="D152"/>
  <c r="D153"/>
  <c r="D154"/>
  <c r="D155"/>
  <c r="D156"/>
  <c r="D158"/>
  <c r="D160"/>
  <c r="D162"/>
  <c r="D164"/>
  <c r="D166"/>
  <c r="D171"/>
  <c r="D174"/>
  <c r="D177"/>
  <c r="D179"/>
  <c r="D180"/>
  <c r="D182"/>
  <c r="D183"/>
  <c r="D186"/>
  <c r="D187"/>
  <c r="D188"/>
  <c r="D189"/>
  <c r="D190"/>
  <c r="D192"/>
  <c r="D193"/>
  <c r="D195"/>
  <c r="D196"/>
  <c r="D197"/>
  <c r="D198"/>
  <c r="D199"/>
  <c r="D200"/>
  <c r="D201"/>
  <c r="D209"/>
  <c r="D210"/>
  <c r="D211"/>
  <c r="D212"/>
  <c r="D213"/>
  <c r="D214"/>
  <c r="D222"/>
  <c r="D255"/>
  <c r="D263"/>
  <c r="D264"/>
  <c r="D265"/>
  <c r="D268"/>
  <c r="D279"/>
  <c r="D280"/>
  <c r="D282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3"/>
  <c r="D318"/>
  <c r="D319"/>
  <c r="D320"/>
  <c r="D321"/>
  <c r="D322"/>
  <c r="D323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2"/>
  <c r="D353"/>
  <c r="D354"/>
  <c r="D355"/>
  <c r="D356"/>
  <c r="D357"/>
  <c r="D358"/>
  <c r="D359"/>
  <c r="D360"/>
  <c r="D361"/>
  <c r="D364"/>
  <c r="D366"/>
  <c r="D367"/>
  <c r="D368"/>
  <c r="D369"/>
  <c r="D370"/>
  <c r="D371"/>
  <c r="D372"/>
  <c r="D373"/>
  <c r="D374"/>
  <c r="D376"/>
  <c r="D377"/>
  <c r="D378"/>
  <c r="D379"/>
  <c r="D380"/>
  <c r="D381"/>
  <c r="D382"/>
  <c r="D383"/>
  <c r="D384"/>
  <c r="D385"/>
  <c r="D386"/>
  <c r="D387"/>
  <c r="D388"/>
  <c r="D389"/>
  <c r="D391"/>
  <c r="D392"/>
  <c r="D393"/>
  <c r="D394"/>
  <c r="D395"/>
  <c r="D396"/>
  <c r="D397"/>
  <c r="D398"/>
  <c r="D399"/>
  <c r="D400"/>
  <c r="D401"/>
  <c r="D402"/>
  <c r="D404"/>
  <c r="D405"/>
  <c r="D406"/>
  <c r="D407"/>
  <c r="D408"/>
  <c r="D410"/>
  <c r="D411"/>
  <c r="D412"/>
  <c r="D413"/>
  <c r="D414"/>
  <c r="D415"/>
  <c r="D416"/>
  <c r="D417"/>
  <c r="D418"/>
  <c r="D419"/>
  <c r="D420"/>
  <c r="D422"/>
  <c r="D423"/>
  <c r="D424"/>
  <c r="D425"/>
  <c r="D426"/>
  <c r="D427"/>
  <c r="D428"/>
  <c r="D429"/>
  <c r="D430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4"/>
  <c r="D455"/>
  <c r="D456"/>
  <c r="D457"/>
  <c r="D459"/>
  <c r="D460"/>
  <c r="D461"/>
  <c r="D463"/>
  <c r="D465"/>
  <c r="D466"/>
  <c r="D467"/>
  <c r="D469"/>
  <c r="D470"/>
  <c r="D471"/>
  <c r="D472"/>
  <c r="D473"/>
  <c r="D474"/>
  <c r="D475"/>
  <c r="D476"/>
  <c r="D477"/>
  <c r="D478"/>
  <c r="D479"/>
  <c r="D480"/>
  <c r="D481"/>
  <c r="D482"/>
  <c r="D483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7"/>
  <c r="D508"/>
  <c r="D509"/>
  <c r="D510"/>
  <c r="D511"/>
  <c r="D512"/>
  <c r="D514"/>
  <c r="D515"/>
  <c r="D516"/>
  <c r="D517"/>
  <c r="D518"/>
  <c r="D521"/>
  <c r="D522"/>
  <c r="D523"/>
  <c r="D524"/>
  <c r="D525"/>
  <c r="D526"/>
  <c r="D527"/>
  <c r="D529"/>
  <c r="D531"/>
  <c r="D532"/>
  <c r="D533"/>
  <c r="D534"/>
  <c r="D535"/>
  <c r="D536"/>
  <c r="D537"/>
  <c r="D538"/>
  <c r="D539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8"/>
  <c r="D569"/>
  <c r="D570"/>
  <c r="D571"/>
  <c r="D572"/>
  <c r="D573"/>
  <c r="D574"/>
  <c r="D575"/>
  <c r="D576"/>
  <c r="D577"/>
  <c r="D582"/>
  <c r="D583"/>
  <c r="D586"/>
  <c r="D587"/>
  <c r="D588"/>
  <c r="D589"/>
  <c r="D590"/>
  <c r="D591"/>
  <c r="D592"/>
  <c r="D593"/>
  <c r="D594"/>
  <c r="D595"/>
  <c r="D596"/>
  <c r="D597"/>
  <c r="D599"/>
  <c r="D600"/>
  <c r="D601"/>
  <c r="D602"/>
  <c r="D603"/>
  <c r="D604"/>
  <c r="D605"/>
  <c r="D606"/>
  <c r="D607"/>
  <c r="D608"/>
  <c r="D609"/>
  <c r="D610"/>
  <c r="D611"/>
  <c r="D612"/>
  <c r="D613"/>
  <c r="D615"/>
  <c r="D616"/>
  <c r="D617"/>
  <c r="D618"/>
  <c r="D619"/>
  <c r="D622"/>
  <c r="D623"/>
  <c r="D624"/>
  <c r="D625"/>
  <c r="D626"/>
  <c r="D627"/>
  <c r="D631"/>
  <c r="D635"/>
  <c r="D636"/>
  <c r="D639"/>
  <c r="D640"/>
  <c r="D641"/>
  <c r="D642"/>
  <c r="D645"/>
  <c r="D648"/>
  <c r="D649"/>
  <c r="D652"/>
  <c r="D654"/>
  <c r="D655"/>
  <c r="D656"/>
  <c r="D657"/>
  <c r="D659"/>
  <c r="D660"/>
  <c r="D679"/>
  <c r="D681"/>
  <c r="D683"/>
  <c r="D685"/>
  <c r="D688"/>
  <c r="D689"/>
  <c r="D690"/>
  <c r="D691"/>
  <c r="D692"/>
  <c r="D695"/>
  <c r="D704"/>
  <c r="D705"/>
  <c r="D712"/>
  <c r="D713"/>
  <c r="D714"/>
  <c r="D719"/>
  <c r="D720"/>
  <c r="D721"/>
  <c r="D723"/>
  <c r="D725"/>
  <c r="D726"/>
  <c r="D747"/>
  <c r="D749"/>
  <c r="D756"/>
  <c r="D757"/>
  <c r="D758"/>
  <c r="D759"/>
  <c r="D764"/>
  <c r="D766"/>
  <c r="D767"/>
  <c r="D769"/>
  <c r="D770"/>
  <c r="D771"/>
  <c r="D773"/>
  <c r="D775"/>
  <c r="D778"/>
  <c r="D781"/>
  <c r="D782"/>
  <c r="D790"/>
  <c r="D791"/>
  <c r="D794"/>
  <c r="D802"/>
  <c r="D807"/>
  <c r="D808"/>
  <c r="J808"/>
  <c r="J11"/>
  <c r="J12"/>
  <c r="J13"/>
  <c r="J14"/>
  <c r="J15"/>
  <c r="J16"/>
  <c r="J17"/>
  <c r="J18"/>
  <c r="J19"/>
  <c r="J20"/>
  <c r="J21"/>
  <c r="J22"/>
  <c r="J23"/>
  <c r="J26"/>
  <c r="J28"/>
  <c r="J29"/>
  <c r="J30"/>
  <c r="J31"/>
  <c r="J33"/>
  <c r="J34"/>
  <c r="J35"/>
  <c r="J36"/>
  <c r="J37"/>
  <c r="J38"/>
  <c r="J43"/>
  <c r="J47"/>
  <c r="J51"/>
  <c r="J54"/>
  <c r="J56"/>
  <c r="J57"/>
  <c r="J60"/>
  <c r="J61"/>
  <c r="J63"/>
  <c r="J64"/>
  <c r="J65"/>
  <c r="J66"/>
  <c r="J67"/>
  <c r="J68"/>
  <c r="J69"/>
  <c r="J70"/>
  <c r="J73"/>
  <c r="J74"/>
  <c r="J75"/>
  <c r="J76"/>
  <c r="J77"/>
  <c r="J78"/>
  <c r="J79"/>
  <c r="J80"/>
  <c r="J81"/>
  <c r="J82"/>
  <c r="J83"/>
  <c r="J84"/>
  <c r="J86"/>
  <c r="J87"/>
  <c r="J88"/>
  <c r="J89"/>
  <c r="J90"/>
  <c r="J91"/>
  <c r="J92"/>
  <c r="J93"/>
  <c r="J94"/>
  <c r="J96"/>
  <c r="J97"/>
  <c r="J99"/>
  <c r="J100"/>
  <c r="J101"/>
  <c r="J102"/>
  <c r="J103"/>
  <c r="J104"/>
  <c r="J105"/>
  <c r="J106"/>
  <c r="J107"/>
  <c r="J110"/>
  <c r="J112"/>
  <c r="J114"/>
  <c r="J118"/>
  <c r="J119"/>
  <c r="J120"/>
  <c r="J122"/>
  <c r="J124"/>
  <c r="J126"/>
  <c r="J128"/>
  <c r="J130"/>
  <c r="J131"/>
  <c r="J133"/>
  <c r="J137"/>
  <c r="J139"/>
  <c r="J141"/>
  <c r="J142"/>
  <c r="J144"/>
  <c r="J145"/>
  <c r="J146"/>
  <c r="J147"/>
  <c r="J148"/>
  <c r="J149"/>
  <c r="J151"/>
  <c r="J152"/>
  <c r="J153"/>
  <c r="J154"/>
  <c r="J155"/>
  <c r="J156"/>
  <c r="J158"/>
  <c r="J160"/>
  <c r="J162"/>
  <c r="J164"/>
  <c r="J166"/>
  <c r="J171"/>
  <c r="J174"/>
  <c r="J177"/>
  <c r="J179"/>
  <c r="J180"/>
  <c r="J182"/>
  <c r="J183"/>
  <c r="J186"/>
  <c r="J187"/>
  <c r="J188"/>
  <c r="J189"/>
  <c r="J190"/>
  <c r="J192"/>
  <c r="J193"/>
  <c r="J195"/>
  <c r="J196"/>
  <c r="J197"/>
  <c r="J198"/>
  <c r="J199"/>
  <c r="J200"/>
  <c r="J201"/>
  <c r="J209"/>
  <c r="J210"/>
  <c r="J211"/>
  <c r="J212"/>
  <c r="J213"/>
  <c r="J214"/>
  <c r="J222"/>
  <c r="J223"/>
  <c r="J255"/>
  <c r="J263"/>
  <c r="J264"/>
  <c r="J265"/>
  <c r="J268"/>
  <c r="J279"/>
  <c r="J280"/>
  <c r="J282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3"/>
  <c r="J318"/>
  <c r="J319"/>
  <c r="J320"/>
  <c r="J321"/>
  <c r="J322"/>
  <c r="J323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2"/>
  <c r="J353"/>
  <c r="J354"/>
  <c r="J355"/>
  <c r="J356"/>
  <c r="J357"/>
  <c r="J358"/>
  <c r="J359"/>
  <c r="J360"/>
  <c r="J361"/>
  <c r="J364"/>
  <c r="J366"/>
  <c r="J367"/>
  <c r="J368"/>
  <c r="J369"/>
  <c r="J370"/>
  <c r="J372"/>
  <c r="J373"/>
  <c r="J374"/>
  <c r="J376"/>
  <c r="J377"/>
  <c r="J378"/>
  <c r="J379"/>
  <c r="J380"/>
  <c r="J381"/>
  <c r="J382"/>
  <c r="J384"/>
  <c r="J385"/>
  <c r="J386"/>
  <c r="J387"/>
  <c r="J388"/>
  <c r="J389"/>
  <c r="J391"/>
  <c r="J392"/>
  <c r="J393"/>
  <c r="J394"/>
  <c r="J395"/>
  <c r="J396"/>
  <c r="J397"/>
  <c r="J398"/>
  <c r="J399"/>
  <c r="J400"/>
  <c r="J401"/>
  <c r="J402"/>
  <c r="J404"/>
  <c r="J405"/>
  <c r="J406"/>
  <c r="J407"/>
  <c r="J408"/>
  <c r="J410"/>
  <c r="J411"/>
  <c r="J412"/>
  <c r="J413"/>
  <c r="J414"/>
  <c r="J415"/>
  <c r="J416"/>
  <c r="J417"/>
  <c r="J418"/>
  <c r="J419"/>
  <c r="J420"/>
  <c r="J422"/>
  <c r="J423"/>
  <c r="J424"/>
  <c r="J425"/>
  <c r="J426"/>
  <c r="J427"/>
  <c r="J428"/>
  <c r="J429"/>
  <c r="J430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4"/>
  <c r="J455"/>
  <c r="J456"/>
  <c r="J457"/>
  <c r="J459"/>
  <c r="J460"/>
  <c r="J461"/>
  <c r="J463"/>
  <c r="J465"/>
  <c r="J466"/>
  <c r="J467"/>
  <c r="J469"/>
  <c r="J470"/>
  <c r="J471"/>
  <c r="J472"/>
  <c r="J473"/>
  <c r="J474"/>
  <c r="J475"/>
  <c r="J476"/>
  <c r="J477"/>
  <c r="J478"/>
  <c r="J479"/>
  <c r="J480"/>
  <c r="J481"/>
  <c r="J482"/>
  <c r="J483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7"/>
  <c r="J508"/>
  <c r="J509"/>
  <c r="J510"/>
  <c r="J511"/>
  <c r="J512"/>
  <c r="J514"/>
  <c r="J515"/>
  <c r="J516"/>
  <c r="J517"/>
  <c r="J518"/>
  <c r="J521"/>
  <c r="J522"/>
  <c r="J523"/>
  <c r="J524"/>
  <c r="J525"/>
  <c r="J526"/>
  <c r="J527"/>
  <c r="J529"/>
  <c r="J531"/>
  <c r="J532"/>
  <c r="J533"/>
  <c r="J534"/>
  <c r="J535"/>
  <c r="J536"/>
  <c r="J537"/>
  <c r="J538"/>
  <c r="J539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8"/>
  <c r="J569"/>
  <c r="J570"/>
  <c r="J571"/>
  <c r="J572"/>
  <c r="J573"/>
  <c r="J574"/>
  <c r="J575"/>
  <c r="J576"/>
  <c r="J577"/>
  <c r="J582"/>
  <c r="J583"/>
  <c r="J586"/>
  <c r="J587"/>
  <c r="J588"/>
  <c r="J589"/>
  <c r="J591"/>
  <c r="J592"/>
  <c r="J593"/>
  <c r="J594"/>
  <c r="J595"/>
  <c r="J596"/>
  <c r="J597"/>
  <c r="J599"/>
  <c r="J600"/>
  <c r="J601"/>
  <c r="J602"/>
  <c r="J603"/>
  <c r="J604"/>
  <c r="J605"/>
  <c r="J606"/>
  <c r="J607"/>
  <c r="J608"/>
  <c r="J609"/>
  <c r="J610"/>
  <c r="J611"/>
  <c r="J612"/>
  <c r="J613"/>
  <c r="J615"/>
  <c r="J616"/>
  <c r="J617"/>
  <c r="J618"/>
  <c r="J619"/>
  <c r="J622"/>
  <c r="J623"/>
  <c r="J624"/>
  <c r="J625"/>
  <c r="J626"/>
  <c r="J627"/>
  <c r="J631"/>
  <c r="J635"/>
  <c r="J636"/>
  <c r="J639"/>
  <c r="J640"/>
  <c r="J641"/>
  <c r="J642"/>
  <c r="J645"/>
  <c r="J647"/>
  <c r="J648"/>
  <c r="J649"/>
  <c r="J652"/>
  <c r="J654"/>
  <c r="J655"/>
  <c r="J656"/>
  <c r="J657"/>
  <c r="J659"/>
  <c r="J660"/>
  <c r="J679"/>
  <c r="J681"/>
  <c r="J683"/>
  <c r="J685"/>
  <c r="J688"/>
  <c r="J689"/>
  <c r="J690"/>
  <c r="J691"/>
  <c r="J692"/>
  <c r="J695"/>
  <c r="J704"/>
  <c r="J705"/>
  <c r="J712"/>
  <c r="J713"/>
  <c r="J714"/>
  <c r="J719"/>
  <c r="J720"/>
  <c r="J721"/>
  <c r="J723"/>
  <c r="J725"/>
  <c r="J726"/>
  <c r="J747"/>
  <c r="J749"/>
  <c r="J756"/>
  <c r="J757"/>
  <c r="J758"/>
  <c r="J759"/>
  <c r="J764"/>
  <c r="J766"/>
  <c r="J767"/>
  <c r="J769"/>
  <c r="J770"/>
  <c r="J771"/>
  <c r="J773"/>
  <c r="J775"/>
  <c r="J778"/>
  <c r="J781"/>
  <c r="J782"/>
  <c r="J790"/>
  <c r="J791"/>
  <c r="J794"/>
  <c r="J802"/>
  <c r="J806"/>
  <c r="J807"/>
  <c r="J5"/>
  <c r="J6"/>
  <c r="J8"/>
  <c r="J817" l="1"/>
</calcChain>
</file>

<file path=xl/sharedStrings.xml><?xml version="1.0" encoding="utf-8"?>
<sst xmlns="http://schemas.openxmlformats.org/spreadsheetml/2006/main" count="830" uniqueCount="826">
  <si>
    <t>ФОТО</t>
  </si>
  <si>
    <t>курс</t>
  </si>
  <si>
    <r>
      <t xml:space="preserve">Теплообменник битермический FERROLI DOMIPROJECT/FEREASY C/F24D  (220x180mm) </t>
    </r>
    <r>
      <rPr>
        <sz val="10"/>
        <color indexed="10"/>
        <rFont val="Calibri"/>
        <family val="2"/>
        <charset val="204"/>
      </rPr>
      <t>CONDEVO / VALMEX ITALY</t>
    </r>
    <r>
      <rPr>
        <sz val="10"/>
        <color indexed="8"/>
        <rFont val="Calibri"/>
        <family val="2"/>
        <charset val="204"/>
      </rPr>
      <t xml:space="preserve"> - 39841310/39837660 A </t>
    </r>
  </si>
  <si>
    <t>НАЗВАНИЕ ТОВАРА</t>
  </si>
  <si>
    <r>
      <t xml:space="preserve">ЦЕНА </t>
    </r>
    <r>
      <rPr>
        <b/>
        <sz val="12"/>
        <rFont val="Calibri"/>
        <family val="2"/>
        <charset val="204"/>
      </rPr>
      <t>€</t>
    </r>
  </si>
  <si>
    <t>СУММА</t>
  </si>
  <si>
    <t>https://boilerparts.ru/</t>
  </si>
  <si>
    <t>К-ВО</t>
  </si>
  <si>
    <t>Итого:</t>
  </si>
  <si>
    <r>
      <t xml:space="preserve">Реле давления воздуха, датчик тяги (прессостат) HUBA 
20/10 </t>
    </r>
    <r>
      <rPr>
        <sz val="10"/>
        <color indexed="10"/>
        <rFont val="Calibri"/>
        <family val="2"/>
        <charset val="204"/>
      </rPr>
      <t>SWITZERLAND</t>
    </r>
  </si>
  <si>
    <r>
      <t xml:space="preserve">Прессостат HUBA CONTROL 26-18 Pa </t>
    </r>
    <r>
      <rPr>
        <sz val="10"/>
        <color indexed="8"/>
        <rFont val="Calibri"/>
        <family val="2"/>
        <charset val="204"/>
      </rPr>
      <t xml:space="preserve">DEMRAD / BOSCH - 87160127530 A </t>
    </r>
    <r>
      <rPr>
        <sz val="10"/>
        <color indexed="10"/>
        <rFont val="Calibri"/>
        <family val="2"/>
        <charset val="204"/>
      </rPr>
      <t>SWITZERLAND</t>
    </r>
  </si>
  <si>
    <r>
      <t xml:space="preserve">Прессостат HUBA CONTROL 44-36 Pa IMMERGAS / NOVA FLORIDA / FONDITAL  6PRESSOS06 - - 1.012849 A ; 6PRESSOS03 </t>
    </r>
    <r>
      <rPr>
        <sz val="10"/>
        <color indexed="10"/>
        <rFont val="Calibri"/>
        <family val="2"/>
        <charset val="204"/>
      </rPr>
      <t>SWITZERLAND</t>
    </r>
  </si>
  <si>
    <r>
      <t xml:space="preserve">Прессостат HUBA CONTROL 50-40 Pa INOVA FLORIDA FONDITAL SIME - OPRESSOS00A; H3101091294010 </t>
    </r>
    <r>
      <rPr>
        <sz val="10"/>
        <color indexed="10"/>
        <rFont val="Calibri"/>
        <family val="2"/>
        <charset val="204"/>
      </rPr>
      <t>SWITZERLAND</t>
    </r>
  </si>
  <si>
    <r>
      <t xml:space="preserve">Прессостат HUBA CONTROL 65-50 Pa  ARISTON/BERETTA 65100716 - R10023908 A; 0020118742 </t>
    </r>
    <r>
      <rPr>
        <sz val="10"/>
        <color indexed="10"/>
        <rFont val="Calibri"/>
        <family val="2"/>
        <charset val="204"/>
      </rPr>
      <t>SWITZERLAND</t>
    </r>
  </si>
  <si>
    <r>
      <t xml:space="preserve">Прессостат HUBA CONTROL 85-60 Pa ARISTON/ WESTEN/BAXI </t>
    </r>
    <r>
      <rPr>
        <sz val="10"/>
        <color indexed="10"/>
        <rFont val="Calibri"/>
        <family val="2"/>
        <charset val="204"/>
      </rPr>
      <t>SWITZERLAND</t>
    </r>
  </si>
  <si>
    <r>
      <t xml:space="preserve">Прессостат HUBA CONTROL 85-70 Pa  (Вертикальная Установка) DEMRAD - D003200032 A; 0020041905; 2000801921 </t>
    </r>
    <r>
      <rPr>
        <sz val="10"/>
        <color indexed="10"/>
        <rFont val="Calibri"/>
        <family val="2"/>
        <charset val="204"/>
      </rPr>
      <t>SWITZERLAND</t>
    </r>
  </si>
  <si>
    <r>
      <t xml:space="preserve">Прессостат HUBA CONTROL 90-70 Pa  ARISTON/BAXI  721890400 - R01005272 A;  </t>
    </r>
    <r>
      <rPr>
        <sz val="10"/>
        <color indexed="10"/>
        <rFont val="Calibri"/>
        <family val="2"/>
        <charset val="204"/>
      </rPr>
      <t>SWITZERLAND</t>
    </r>
  </si>
  <si>
    <r>
      <t xml:space="preserve">Реле давления воздуха, датчик тяги (прессостат) HUBA 
90/75 (Bosch ZWA24-2A, ZSA24-2A, U042-24K) 87160112910 </t>
    </r>
    <r>
      <rPr>
        <sz val="10"/>
        <color indexed="10"/>
        <rFont val="Calibri"/>
        <family val="2"/>
        <charset val="204"/>
      </rPr>
      <t>SWITZERLAND</t>
    </r>
  </si>
  <si>
    <r>
      <t xml:space="preserve">Прессостат HUBA CONTROL 105-90 Pa  VAILLANT MAX / DEMRAD  D003200136A -  0020018138 A; 0020211588; 3003200136 </t>
    </r>
    <r>
      <rPr>
        <sz val="10"/>
        <color indexed="10"/>
        <rFont val="Calibri"/>
        <family val="2"/>
        <charset val="204"/>
      </rPr>
      <t>SWITZERLAND</t>
    </r>
  </si>
  <si>
    <r>
      <t xml:space="preserve">Прессостат HUBA CONTROL 100-72pa BERETTA - R01005272 A </t>
    </r>
    <r>
      <rPr>
        <sz val="10"/>
        <color indexed="10"/>
        <rFont val="Calibri"/>
        <family val="2"/>
        <charset val="204"/>
      </rPr>
      <t>SWITZERLAND</t>
    </r>
  </si>
  <si>
    <r>
      <t xml:space="preserve">Прессостат HUBA CONTROL 170-140pa VIESSMANN - 7817494 A </t>
    </r>
    <r>
      <rPr>
        <sz val="10"/>
        <color indexed="10"/>
        <rFont val="Calibri"/>
        <family val="2"/>
        <charset val="204"/>
      </rPr>
      <t>SWITZERLAND</t>
    </r>
  </si>
  <si>
    <r>
      <t xml:space="preserve">Реле воздуха ARIA (диапазон открыв.-50Ра 
сброс давления -30Ра,  макс.давление-50мБар 0.380.004 </t>
    </r>
    <r>
      <rPr>
        <sz val="10"/>
        <color indexed="10"/>
        <rFont val="Calibri"/>
        <family val="2"/>
        <charset val="204"/>
      </rPr>
      <t>ITALY</t>
    </r>
  </si>
  <si>
    <r>
      <t xml:space="preserve">Реле воздуха ARIA (диапазон открыв.-39Ра 
сброс давления -25Ра,  макс.давление-50мБар 0.380.033 </t>
    </r>
    <r>
      <rPr>
        <sz val="10"/>
        <color indexed="10"/>
        <rFont val="Calibri"/>
        <family val="2"/>
        <charset val="204"/>
      </rPr>
      <t>ITALY</t>
    </r>
  </si>
  <si>
    <r>
      <t xml:space="preserve">Реле воздуха ARIA (диапазон открыв.-100Ра 
сброс давления -80Ра,  макс.давление-50мБар 0.380.029 </t>
    </r>
    <r>
      <rPr>
        <sz val="10"/>
        <color indexed="10"/>
        <rFont val="Calibri"/>
        <family val="2"/>
        <charset val="204"/>
      </rPr>
      <t>ITALY</t>
    </r>
  </si>
  <si>
    <r>
      <t xml:space="preserve">Вентилятор котлов Immergas, Sime, Termet, Ferroli мощность 55W (911650041); 398907134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</si>
  <si>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35w VGR 0110324 (Bosch 4000) 87160121310 одна скорость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</si>
  <si>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35w VGR 0112943 (Bosch 7000) 8716011297 две скорости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</si>
  <si>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30w VGR 0012650 (Baxi EC, Eco-5, Main-5) 710365100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</si>
  <si>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65w VGR 0004721 (Bosch 7000) 87160112880 две скорости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</si>
  <si>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38w VGR 0110232 (для Buderus U022-24K, 
U052-24/24K/28/28K) 87161432010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</si>
  <si>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40w VGR 0029079 (Buderus U072-24/24К, 
Bosch GAZ6000 W-24C/24H) 87186429220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</si>
  <si>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колонок Junkers Celsius, Bosch Therm 4000 (8707204038)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</si>
  <si>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(турбина дымоудаления) Demrad Atron, Kalisto, Protherm Linx, Jaguar, Immergas - 0020118666, 3003200020, 3003201822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</si>
  <si>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ARISTON UNO - 995897 GAS BLOWER FIME GR00995 BSC JUN ZWC PRTH- 35W - GR00955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</si>
  <si>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35w VGR 0061177 (для Ariston Egis, BS, 
Clas) 65104357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</si>
  <si>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BERETTA CIAO, CITY, MYNUTE - R10020793 A FIME 39w GR00680R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</si>
  <si>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Beretta Ciao J, Ciao D, CITY, City J, City D артикул 20005543 35 w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</si>
  <si>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60w VGR 0042710 (Baxi E, E3, L3, L3C для 
котлов 24кв) 5653850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</si>
  <si>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Ferroli Domiproject F24D, FerEasy F24D, Domitech F24 D, Divatech F24D артикул 39846780 mod VGR0024233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</si>
  <si>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Ferroli Domicompact, Domina, Domitop, New Elite, Tantaqua NF 30 кВт (39805890) - без пластины и без вентури mod GR00735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</si>
  <si>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60w VGR 0042710 с отверстием (Baxi EF, 
E3C, FT, M, MD, MF)  5682150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</si>
  <si>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65w VGR 0042711 (Baxi Luna 240) 5655730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</si>
  <si>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для газового котла Protherm Рысь, Леопард, Тигр, Пантера, Protherm Гепард 11 MTV, 23 MTV, Renova Star 0020023215; 0020098002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</si>
  <si>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FIME 60w GR 00885B (для VAILLANT MAX) 190215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</si>
  <si>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Vaillant turboTEC, TURBOmax Plus 36 кВт. - 190262; для Protherm ПАНТЕРА 35KTV 0020200682 </t>
    </r>
    <r>
      <rPr>
        <sz val="10"/>
        <color indexed="10"/>
        <rFont val="Calibri"/>
        <family val="2"/>
        <charset val="204"/>
      </rPr>
      <t>EBMPAPST</t>
    </r>
  </si>
  <si>
    <r>
      <t xml:space="preserve">Вентилятор Nova Florida 6VENTILA12, 6ventila13 мощность 38W </t>
    </r>
    <r>
      <rPr>
        <sz val="10"/>
        <color indexed="10"/>
        <rFont val="Calibri"/>
        <family val="2"/>
        <charset val="204"/>
      </rPr>
      <t>FIME POLAND</t>
    </r>
    <r>
      <rPr>
        <sz val="10"/>
        <color indexed="8"/>
        <rFont val="Calibri"/>
        <family val="2"/>
        <charset val="204"/>
      </rPr>
      <t xml:space="preserve"> </t>
    </r>
  </si>
  <si>
    <r>
      <t xml:space="preserve">Датчик оборотов вентилятора FIME (для BOSCH) 87376010890 </t>
    </r>
    <r>
      <rPr>
        <sz val="10"/>
        <color indexed="10"/>
        <rFont val="Calibri"/>
        <family val="2"/>
        <charset val="204"/>
      </rPr>
      <t>FIME POLAND</t>
    </r>
  </si>
  <si>
    <r>
      <t xml:space="preserve">Насос GRUNDFOS UPS 15-50 (75W) BERETTA / SIME. Крыльчатка 66/30мм - 20002906 A; 20005582 </t>
    </r>
    <r>
      <rPr>
        <sz val="10"/>
        <color indexed="10"/>
        <rFont val="Calibri"/>
        <family val="2"/>
        <charset val="204"/>
      </rPr>
      <t>FRANCE</t>
    </r>
  </si>
  <si>
    <r>
      <t xml:space="preserve">Насос GRUNDFOS UPS 15-65 (115-120W)  Крыльчатка 72/30мм - VIESSMANN Vitodens WB1C, WB1B - 7828743 A </t>
    </r>
    <r>
      <rPr>
        <sz val="10"/>
        <color indexed="10"/>
        <rFont val="Calibri"/>
        <family val="2"/>
        <charset val="204"/>
      </rPr>
      <t>FRANCE</t>
    </r>
  </si>
  <si>
    <r>
      <t xml:space="preserve">Насос  WILO RS 25/7 -3 P  (132W) SAUNIER DUVAL ISOFAST C35, F35. Крыльчатка  68/30мм  - S1024000 A </t>
    </r>
    <r>
      <rPr>
        <sz val="10"/>
        <color indexed="10"/>
        <rFont val="Calibri"/>
        <family val="2"/>
        <charset val="204"/>
      </rPr>
      <t>FRANCE</t>
    </r>
  </si>
  <si>
    <r>
      <t xml:space="preserve">Насос  WILO INTMTSL15/PREMIUM-1 ARISTON EGIS / BS / SIME. Односкоростной  I-59w -  60001584 </t>
    </r>
    <r>
      <rPr>
        <sz val="10"/>
        <color indexed="10"/>
        <rFont val="Calibri"/>
        <family val="2"/>
        <charset val="204"/>
      </rPr>
      <t>FRANCE</t>
    </r>
  </si>
  <si>
    <r>
      <t xml:space="preserve">Циркуляционный насос в сборе Wilo Bosch WBN 6000/2000 против часовой стрелки 87186481810 </t>
    </r>
    <r>
      <rPr>
        <sz val="10"/>
        <color indexed="10"/>
        <rFont val="Calibri"/>
        <family val="2"/>
        <charset val="204"/>
      </rPr>
      <t>FRANCE</t>
    </r>
  </si>
  <si>
    <r>
      <t xml:space="preserve">Улитка для насоса Grundfos на котлы Baxi 5655200-1 </t>
    </r>
    <r>
      <rPr>
        <sz val="10"/>
        <color indexed="10"/>
        <rFont val="Calibri"/>
        <family val="2"/>
        <charset val="204"/>
      </rPr>
      <t>GERMANY</t>
    </r>
  </si>
  <si>
    <r>
      <t xml:space="preserve">Улитка для насоса WILO на котлы Baxi 710820200-1 </t>
    </r>
    <r>
      <rPr>
        <sz val="10"/>
        <color indexed="10"/>
        <rFont val="Calibri"/>
        <family val="2"/>
        <charset val="204"/>
      </rPr>
      <t>GERMANY</t>
    </r>
  </si>
  <si>
    <r>
      <t xml:space="preserve">Улитка для насоса Grundfos на котлы Vaillant TEC 178983-1 </t>
    </r>
    <r>
      <rPr>
        <sz val="10"/>
        <color indexed="10"/>
        <rFont val="Calibri"/>
        <family val="2"/>
        <charset val="204"/>
      </rPr>
      <t>GERMANY</t>
    </r>
  </si>
  <si>
    <r>
      <t xml:space="preserve">Плата управления HONEYWELL  DBM01 FERROLI DOMIPROJECT - 39819530 </t>
    </r>
    <r>
      <rPr>
        <sz val="10"/>
        <color indexed="10"/>
        <rFont val="Calibri"/>
        <family val="2"/>
        <charset val="204"/>
      </rPr>
      <t>CZECH REPUBLIC</t>
    </r>
  </si>
  <si>
    <r>
      <t xml:space="preserve">Улитка (коллектор насоса, узел пластиковый насоса) Ariston Clas, Genus, BS, Egis, AS артикул 4516565 </t>
    </r>
    <r>
      <rPr>
        <sz val="10"/>
        <color indexed="10"/>
        <rFont val="Calibri"/>
        <family val="2"/>
        <charset val="204"/>
      </rPr>
      <t>GERMANY</t>
    </r>
  </si>
  <si>
    <r>
      <t xml:space="preserve">Пластиковый узел насоса Fondital, Nova Florida (4512378) и Ferroli </t>
    </r>
    <r>
      <rPr>
        <sz val="10"/>
        <color indexed="10"/>
        <rFont val="Calibri"/>
        <family val="2"/>
        <charset val="204"/>
      </rPr>
      <t>GERMANY</t>
    </r>
  </si>
  <si>
    <r>
      <t xml:space="preserve">Улитка циркуляционного насоса Nobel, Solly Grundfos PA6630GF артикул 590500  </t>
    </r>
    <r>
      <rPr>
        <sz val="10"/>
        <color indexed="10"/>
        <rFont val="Calibri"/>
        <family val="2"/>
        <charset val="204"/>
      </rPr>
      <t>GERMANY</t>
    </r>
  </si>
  <si>
    <r>
      <t xml:space="preserve">Плата Ferroli Divatop micro, Divatop (39828411) - DBM03C DIMS43-FE01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</si>
  <si>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управления Ferroli FerEasy 39820710 HONEYWELL  DBM01.1A </t>
    </r>
    <r>
      <rPr>
        <sz val="10"/>
        <color indexed="10"/>
        <rFont val="Calibri"/>
        <family val="2"/>
        <charset val="204"/>
      </rPr>
      <t>CZECH REPUBLIC Б/У</t>
    </r>
  </si>
  <si>
    <r>
      <t xml:space="preserve">Плата управления Ferroli DomiProject D, Divatech D (39841331, 39841332, 39841333) 38325443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</si>
  <si>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управления Honeywell MF08FA для Ferroli, 39812110, 36507801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</si>
  <si>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Плата управления Honeywell MF08FA для Ferroli, 39812110, 36507801 </t>
    </r>
    <r>
      <rPr>
        <sz val="10"/>
        <color indexed="10"/>
        <rFont val="Calibri"/>
        <family val="2"/>
        <charset val="204"/>
      </rPr>
      <t>CZECH REPUBLIC Б/У</t>
    </r>
  </si>
  <si>
    <r>
      <t xml:space="preserve">Электронная плата Ferroli Domina, Domitop (три ручки управления) 39807690 </t>
    </r>
    <r>
      <rPr>
        <sz val="10"/>
        <color indexed="10"/>
        <rFont val="Calibri"/>
        <family val="2"/>
        <charset val="204"/>
      </rPr>
      <t>CZECH REPUBLIC</t>
    </r>
  </si>
  <si>
    <r>
      <t xml:space="preserve">Электронная плата Ferroli Domina, Domitop (три ручки управления) 39807690 </t>
    </r>
    <r>
      <rPr>
        <sz val="10"/>
        <color indexed="10"/>
        <rFont val="Calibri"/>
        <family val="2"/>
        <charset val="204"/>
      </rPr>
      <t>CZECH REPUBLIC Б/У</t>
    </r>
  </si>
  <si>
    <r>
      <t xml:space="preserve">Плата Biasi Delta M97.23SM артикул BI1695100 Honeywell SM05802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</si>
  <si>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Плата Hermann Habitat 2 | Micra 2 | Bongioanni Linea ISY ОРИГИНАЛ (0020038693) Honeywell sm07407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</si>
  <si>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Плата управления Thesi Hermann 52004997 Honeywell 50045576-001 CS02171 CE0051BR3356 TYPE SMROT01 SM07414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</si>
  <si>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Плата управления Demrad Kalisto HK D | BK D 3003201360 Honeywell sm18503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</si>
  <si>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Плата управления Demrad Kalisto HK D | BK D 3003201360 Honeywell sm18503 </t>
    </r>
    <r>
      <rPr>
        <sz val="10"/>
        <color indexed="10"/>
        <rFont val="Calibri"/>
        <family val="2"/>
        <charset val="204"/>
      </rPr>
      <t>CZECH REPUBLIC Б/У</t>
    </r>
  </si>
  <si>
    <r>
      <t xml:space="preserve">Электронная плата управления Demrad Solaris, Aden DemirDokum 3003200010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</si>
  <si>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Электронная плата управления Demrad Solaris, Aden DemirDokum 3003200010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</si>
  <si>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управления Demrad Tayros ВК (НК) 124, 128 - Honeywell Type SMCOKA01 BMBC01 DemirDokum 3003200629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</si>
  <si>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Плата управления Demrad Tayros ВК (НК) 124, 128 - Honeywell Type SMCOKA01 BMBC01 DemirDokum 3003200629 </t>
    </r>
    <r>
      <rPr>
        <sz val="10"/>
        <color indexed="10"/>
        <rFont val="Calibri"/>
        <family val="2"/>
        <charset val="204"/>
      </rPr>
      <t>CZECH REPUBLIC Б/У</t>
    </r>
  </si>
  <si>
    <r>
      <t xml:space="preserve">Плата управления VAILLANT ATMOTEC, TURBOTEC PRO/PLUS - 0020035443 (0020092371)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</si>
  <si>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управления Junkers, Bosch для ZS/ZW23KE/AE Euroline (артикул 8707207250). S4562DM1089V01 FD112 FS 978B 8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</si>
  <si>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Плата основная управления Honeywell S4962CM 1004V04U (фирменная упаковка) котлов газовых Bosch-Junkers Euroline ZW23-1, ZS23-1, ОW23-1 (КЕ-АЕ), артикул 8708300212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</si>
  <si>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Плата основная управления Honeywell S4962CM 1004V04U (фирменная упаковка) котлов газовых Bosch-Junkers Euroline ZW23-1, ZS23-1, ОW23-1 (КЕ-АЕ), артикул 8708300212 </t>
    </r>
    <r>
      <rPr>
        <sz val="10"/>
        <color indexed="10"/>
        <rFont val="Calibri"/>
        <family val="2"/>
        <charset val="204"/>
      </rPr>
      <t>CZECH REPUBLIC Б/У</t>
    </r>
  </si>
  <si>
    <r>
      <t xml:space="preserve">Плата управления Bosch Ceraclass ZS/ZW (Юнкерс) , Honeywell 45007556-005 REV B/ 8708300244 Honeywell s4962cm2020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</si>
  <si>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Плата управления Bosch Ceraclass ZS/ZW (Юнкерс) , Honeywell 45007556-005 REV B/ 8708300244 Honeywell s4962cm2020 </t>
    </r>
    <r>
      <rPr>
        <sz val="10"/>
        <color indexed="10"/>
        <rFont val="Calibri"/>
        <family val="2"/>
        <charset val="204"/>
      </rPr>
      <t>CZECH REPUBLIC Б/У</t>
    </r>
  </si>
  <si>
    <r>
      <t>Плата управления Logamax U042-24K Buderus, Bosch / Junkers 8716013466</t>
    </r>
    <r>
      <rPr>
        <sz val="10"/>
        <color indexed="10"/>
        <rFont val="Calibri"/>
        <family val="2"/>
        <charset val="204"/>
      </rPr>
      <t xml:space="preserve"> ITALY Б/У</t>
    </r>
  </si>
  <si>
    <r>
      <t>Электронная плата для котлов Bosch, Buderus 87186496770</t>
    </r>
    <r>
      <rPr>
        <sz val="10"/>
        <color indexed="10"/>
        <rFont val="Calibri"/>
        <family val="2"/>
        <charset val="204"/>
      </rPr>
      <t xml:space="preserve"> ITALY Б/У</t>
    </r>
  </si>
  <si>
    <r>
      <t xml:space="preserve">Электронная плата Honeywell (для Eco-3) 5680410 Honeywell SM11452 </t>
    </r>
    <r>
      <rPr>
        <sz val="10"/>
        <color indexed="10"/>
        <rFont val="Calibri"/>
        <family val="2"/>
        <charset val="204"/>
      </rPr>
      <t>CZECH REPUBLIC</t>
    </r>
  </si>
  <si>
    <r>
      <t xml:space="preserve">Электронная плата Honeywell 5686920 для Baxi </t>
    </r>
    <r>
      <rPr>
        <sz val="10"/>
        <color indexed="10"/>
        <rFont val="Calibri"/>
        <family val="2"/>
        <charset val="204"/>
      </rPr>
      <t>CZECH REPUBLIC</t>
    </r>
  </si>
  <si>
    <r>
      <t xml:space="preserve">Электронная плата Honeywell 5692300 для Baxi </t>
    </r>
    <r>
      <rPr>
        <sz val="10"/>
        <color indexed="10"/>
        <rFont val="Calibri"/>
        <family val="2"/>
        <charset val="204"/>
      </rPr>
      <t>CZECH REPUBLIC</t>
    </r>
  </si>
  <si>
    <r>
      <t xml:space="preserve">Электронная плата Honeywell sm11447 (для Luna) 5672510 </t>
    </r>
    <r>
      <rPr>
        <sz val="10"/>
        <color indexed="10"/>
        <rFont val="Calibri"/>
        <family val="2"/>
        <charset val="204"/>
      </rPr>
      <t>CZECH REPUBLIC</t>
    </r>
  </si>
  <si>
    <r>
      <t xml:space="preserve">Электронная плата Honeywell sm11447 (для Luna) 5672510 </t>
    </r>
    <r>
      <rPr>
        <sz val="10"/>
        <color indexed="10"/>
        <rFont val="Calibri"/>
        <family val="2"/>
        <charset val="204"/>
      </rPr>
      <t>CZECH REPUBLIC Б/У</t>
    </r>
  </si>
  <si>
    <r>
      <t xml:space="preserve">Электронная плата Honeywell SM11462 (для Main four) 710591300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</si>
  <si>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Плата управления Baxi ENERGY/ BAXI ECO 5669550 (5669670 артикул) Honeywell SM11450 </t>
    </r>
    <r>
      <rPr>
        <sz val="10"/>
        <color indexed="10"/>
        <rFont val="Calibri"/>
        <family val="2"/>
        <charset val="204"/>
      </rPr>
      <t>CZECH REPUBLIC</t>
    </r>
  </si>
  <si>
    <r>
      <t xml:space="preserve">Электронная плата Honeywell 5686920 для Baxi </t>
    </r>
    <r>
      <rPr>
        <sz val="10"/>
        <color indexed="10"/>
        <rFont val="Calibri"/>
        <family val="2"/>
        <charset val="204"/>
      </rPr>
      <t>CZECH REPUBLIC Б/У</t>
    </r>
  </si>
  <si>
    <r>
      <t xml:space="preserve">Плата управления Baxi Fourtech, Ecofour 5702450 Honeywell sm11469 710825300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</si>
  <si>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Плата котлов Baxi Main 5, Eco 5 Compact 766077600 Honeywell s4962dm3052 721824700 </t>
    </r>
    <r>
      <rPr>
        <sz val="10"/>
        <color indexed="10"/>
        <rFont val="Calibri"/>
        <family val="2"/>
        <charset val="204"/>
      </rPr>
      <t>CZECH REPUBLIC</t>
    </r>
  </si>
  <si>
    <r>
      <t xml:space="preserve">Электронная плата Honeywell (для Main) 5685480 </t>
    </r>
    <r>
      <rPr>
        <sz val="10"/>
        <color indexed="10"/>
        <rFont val="Calibri"/>
        <family val="2"/>
        <charset val="204"/>
      </rPr>
      <t>CZECH REPUBLIC</t>
    </r>
  </si>
  <si>
    <r>
      <t xml:space="preserve">MIAE 100 Плата Immergas Star 24 3 E 1.025378 </t>
    </r>
    <r>
      <rPr>
        <sz val="10"/>
        <color indexed="10"/>
        <rFont val="Calibri"/>
        <family val="2"/>
        <charset val="204"/>
      </rPr>
      <t>ITALY</t>
    </r>
  </si>
  <si>
    <r>
      <t>MIAL 201 Плата управления Hermann Habitat 2 | Micra 2 | Bongioanni Linea ISY (артикул 52004119)</t>
    </r>
    <r>
      <rPr>
        <sz val="10"/>
        <color indexed="10"/>
        <rFont val="Calibri"/>
        <family val="2"/>
        <charset val="204"/>
      </rPr>
      <t xml:space="preserve"> ITALY</t>
    </r>
  </si>
  <si>
    <r>
      <t xml:space="preserve">MIAC 101 Плата управления Delfis NOVA FLORIDA FONDITAL 6SCHEMOD20 </t>
    </r>
    <r>
      <rPr>
        <sz val="10"/>
        <color indexed="10"/>
        <rFont val="Calibri"/>
        <family val="2"/>
        <charset val="204"/>
      </rPr>
      <t>ITALY</t>
    </r>
  </si>
  <si>
    <r>
      <t xml:space="preserve">Плата управления Beretta CIAO N Код: 30411247 с импульсным трансформатором - не требует дополнительной платы 30414681 </t>
    </r>
    <r>
      <rPr>
        <sz val="10"/>
        <color indexed="10"/>
        <rFont val="Calibri"/>
        <family val="2"/>
        <charset val="204"/>
      </rPr>
      <t>ITALY</t>
    </r>
  </si>
  <si>
    <r>
      <t xml:space="preserve">Плата управления для котлов Beretta CITY. Код: 30410812/ Производитель BITRON - Италия. CPBTR04 10030505. 30414680 </t>
    </r>
    <r>
      <rPr>
        <sz val="10"/>
        <color indexed="10"/>
        <rFont val="Calibri"/>
        <family val="2"/>
        <charset val="204"/>
      </rPr>
      <t>ITALY</t>
    </r>
  </si>
  <si>
    <r>
      <t xml:space="preserve">Плата управления Ferroli Domitech C24/32, F24/32 39820661 DBM02.1B DIMS20-FE02 16753.03 BERTELLI@PARTNERS </t>
    </r>
    <r>
      <rPr>
        <sz val="10"/>
        <color indexed="10"/>
        <rFont val="Calibri"/>
        <family val="2"/>
        <charset val="204"/>
      </rPr>
      <t>ITALY</t>
    </r>
  </si>
  <si>
    <r>
      <t xml:space="preserve">Плата управления Ferroli Domitech C24/32, F24/32 39820661 DBM02.1B DIMS20-FE02 16753.03 BERTELLI@PARTNERS </t>
    </r>
    <r>
      <rPr>
        <sz val="10"/>
        <color indexed="10"/>
        <rFont val="Calibri"/>
        <family val="2"/>
        <charset val="204"/>
      </rPr>
      <t>ITALY Б/У</t>
    </r>
  </si>
  <si>
    <r>
      <t xml:space="preserve">Электронная плата Honeywell (для Main) 5685480 </t>
    </r>
    <r>
      <rPr>
        <sz val="10"/>
        <color indexed="10"/>
        <rFont val="Calibri"/>
        <family val="2"/>
        <charset val="204"/>
      </rPr>
      <t>CZECH REPUBLIC Б/У</t>
    </r>
  </si>
  <si>
    <r>
      <t xml:space="preserve">Плата две ручки вып.2010 г.(фир.уп, Италия) Beretta City Minuta 24 кВт, арт.R20011424 </t>
    </r>
    <r>
      <rPr>
        <sz val="10"/>
        <color indexed="10"/>
        <rFont val="Calibri"/>
        <family val="2"/>
        <charset val="204"/>
      </rPr>
      <t>ITALY</t>
    </r>
  </si>
  <si>
    <r>
      <t xml:space="preserve">Плата две ручки вып.2010 г.(фир.уп, Италия) Beretta City Minuta 24 кВт, арт.R20011424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</si>
  <si>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котлов Beretta City D с дисплеем MP05 20049611 </t>
    </r>
    <r>
      <rPr>
        <sz val="10"/>
        <color indexed="10"/>
        <rFont val="Calibri"/>
        <family val="2"/>
        <charset val="204"/>
      </rPr>
      <t>ITALY</t>
    </r>
  </si>
  <si>
    <r>
      <t xml:space="preserve">Плата котлов Beretta City D с дисплеем MP05 20049611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</si>
  <si>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управления Beretta CIAO J MP08 артикул 20005569 </t>
    </r>
    <r>
      <rPr>
        <sz val="10"/>
        <color indexed="10"/>
        <rFont val="Calibri"/>
        <family val="2"/>
        <charset val="204"/>
      </rPr>
      <t>ITALY</t>
    </r>
  </si>
  <si>
    <r>
      <t xml:space="preserve">Плата управления Beretta CIAO J MP08 артикул 20005569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</si>
  <si>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Beretta Ciao 24 D CSICAI (дисплей и две ручки на панеле управления) MP09 артикул 20050977 </t>
    </r>
    <r>
      <rPr>
        <sz val="10"/>
        <color indexed="10"/>
        <rFont val="Calibri"/>
        <family val="2"/>
        <charset val="204"/>
      </rPr>
      <t>ITALY</t>
    </r>
  </si>
  <si>
    <r>
      <t xml:space="preserve">Плата Beretta Ciao 24 D CSICAI (дисплей и две ручки на панеле управления) MP09 артикул 20050977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</si>
  <si>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основн.три ручки вып.до 2010 г. не треб.розжига (фир.уп, Италия) Beretta Ciao N, арт.R10030433 </t>
    </r>
    <r>
      <rPr>
        <sz val="10"/>
        <color indexed="10"/>
        <rFont val="Calibri"/>
        <family val="2"/>
        <charset val="204"/>
      </rPr>
      <t>ITALY</t>
    </r>
  </si>
  <si>
    <r>
      <t xml:space="preserve">Плата основн.три ручки вып.до 2010 г. не треб.розжига (фир.уп, Италия) Beretta Ciao N, арт.R10030433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</si>
  <si>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управления основная (фирменная упаковка) Ariston Uno MI/ MFFI для турбированной и дымоходной версии, артикул 65100729 (992200)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</si>
  <si>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основная управления (фирменная упаковка) Ariston TX MI/MFFI, артикул 65101374 (999922, 9986416, 998685)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</si>
  <si>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основная с подключением клапана газа китайского производства  Cartier котлов газовых Ariston BS II, Matis артикул 60001580 </t>
    </r>
    <r>
      <rPr>
        <sz val="10"/>
        <color indexed="10"/>
        <rFont val="Calibri"/>
        <family val="2"/>
        <charset val="204"/>
      </rPr>
      <t>ITALY Б/У</t>
    </r>
  </si>
  <si>
    <r>
      <t xml:space="preserve">Плата управления универсальная в сборе провод шлейф - 3 шт + чипы - 5 шт, фирменная упаковка, Ariston AS, BS, Clas, Genus, Egis, Chaffoteaux Alixia, Urbia, Mira, Serelia, Niagara, Talia, Pigma, Inoa, Ecosi, 65109313-05 (65109313-06, 65105818, 65104307, 65105817) </t>
    </r>
    <r>
      <rPr>
        <sz val="10"/>
        <color indexed="10"/>
        <rFont val="Calibri"/>
        <family val="2"/>
        <charset val="204"/>
      </rPr>
      <t>ITALY</t>
    </r>
  </si>
  <si>
    <r>
      <t xml:space="preserve">Плата управления в сборе с проводкой фирменная упаковка, котлов газовых Ariston Egis, AS, BS, артикул 65105818-01 (65109313-05) </t>
    </r>
    <r>
      <rPr>
        <sz val="10"/>
        <color indexed="10"/>
        <rFont val="Calibri"/>
        <family val="2"/>
        <charset val="204"/>
      </rPr>
      <t>ITALY Б/У</t>
    </r>
  </si>
  <si>
    <r>
      <t>Плата универсальная на конденсационные газовые котлы Ariston Genus Premium EVO, Clas Premium EVO (начиная с конца 2015 года, с насосом 5М PWM), Chaffoteaux TALIA GREEN EVO, артикул 60001898-03</t>
    </r>
    <r>
      <rPr>
        <sz val="10"/>
        <color indexed="10"/>
        <rFont val="Calibri"/>
        <family val="2"/>
        <charset val="204"/>
      </rPr>
      <t xml:space="preserve"> ITALY Б/У</t>
    </r>
  </si>
  <si>
    <r>
      <t xml:space="preserve">Блок розжига Honeywell S4564BF 1006 39813610, 36507230 </t>
    </r>
    <r>
      <rPr>
        <sz val="10"/>
        <color indexed="10"/>
        <rFont val="Calibri"/>
        <family val="2"/>
        <charset val="204"/>
      </rPr>
      <t>CZECH REPUBLIC</t>
    </r>
  </si>
  <si>
    <r>
      <t xml:space="preserve">Блок розжига Protherm Гризли KLOR 12 - 0020027677 S4560B1055 </t>
    </r>
    <r>
      <rPr>
        <sz val="10"/>
        <color indexed="10"/>
        <rFont val="Calibri"/>
        <family val="2"/>
        <charset val="204"/>
      </rPr>
      <t>CZECH REPUBLIC</t>
    </r>
  </si>
  <si>
    <r>
      <t xml:space="preserve">Топочный автомат S4564BT 1009 Honeywell для газовых котлов Viessmann 11-60 кВт 7820254 </t>
    </r>
    <r>
      <rPr>
        <sz val="10"/>
        <color indexed="10"/>
        <rFont val="Calibri"/>
        <family val="2"/>
        <charset val="204"/>
      </rPr>
      <t>CZECH REPUBLIC</t>
    </r>
  </si>
  <si>
    <r>
      <t xml:space="preserve">Топочный автомат Honeywell S4564QT 1006 1 для газовых котлов Viessmann Vitogas 7823803 </t>
    </r>
    <r>
      <rPr>
        <sz val="10"/>
        <color indexed="10"/>
        <rFont val="Calibri"/>
        <family val="2"/>
        <charset val="204"/>
      </rPr>
      <t>CZECH REPUBLIC</t>
    </r>
  </si>
  <si>
    <r>
      <t xml:space="preserve">Блок розжига Protherm S4565BM1007 KLO(20,30) 13, 0020025230 CZECH REPUBLIC </t>
    </r>
    <r>
      <rPr>
        <sz val="10"/>
        <color indexed="10"/>
        <rFont val="Calibri"/>
        <family val="2"/>
        <charset val="204"/>
      </rPr>
      <t>CZECH REPUBLIC</t>
    </r>
  </si>
  <si>
    <r>
      <t xml:space="preserve">Контроллер Honeywell S4565AM 3058 для котлов Протерм 0020025301 </t>
    </r>
    <r>
      <rPr>
        <sz val="10"/>
        <color indexed="10"/>
        <rFont val="Calibri"/>
        <family val="2"/>
        <charset val="204"/>
      </rPr>
      <t>CZECH REPUBLIC</t>
    </r>
  </si>
  <si>
    <r>
      <t xml:space="preserve">Блок контроля ионизации Beretta Novella, Fabula, Gorizia Sit 503 EFD 0.503.501 </t>
    </r>
    <r>
      <rPr>
        <sz val="10"/>
        <color indexed="10"/>
        <rFont val="Calibri"/>
        <family val="2"/>
        <charset val="204"/>
      </rPr>
      <t>ITALY</t>
    </r>
  </si>
  <si>
    <r>
      <t xml:space="preserve">Блок управления Sit 503 EFD (0.503.901) </t>
    </r>
    <r>
      <rPr>
        <sz val="10"/>
        <color indexed="10"/>
        <rFont val="Calibri"/>
        <family val="2"/>
        <charset val="204"/>
      </rPr>
      <t>ITALY</t>
    </r>
  </si>
  <si>
    <r>
      <t xml:space="preserve">Блок электронного управления (плата розжига) 537 ABC 0.537.102 </t>
    </r>
    <r>
      <rPr>
        <sz val="10"/>
        <color indexed="10"/>
        <rFont val="Calibri"/>
        <family val="2"/>
        <charset val="204"/>
      </rPr>
      <t>ITALY</t>
    </r>
  </si>
  <si>
    <r>
      <t xml:space="preserve">Блок электронного управления (Плата розжига) SIT 537 ABC 0.537.403 </t>
    </r>
    <r>
      <rPr>
        <sz val="10"/>
        <color indexed="10"/>
        <rFont val="Calibri"/>
        <family val="2"/>
        <charset val="204"/>
      </rPr>
      <t>ITALY</t>
    </r>
  </si>
  <si>
    <r>
      <t xml:space="preserve">Блок контроля ионизации Beretta Super EXCLUSIVE SIT 537 ABC 0.537.002 - R1837 </t>
    </r>
    <r>
      <rPr>
        <sz val="10"/>
        <color indexed="10"/>
        <rFont val="Calibri"/>
        <family val="2"/>
        <charset val="204"/>
      </rPr>
      <t>ITALY</t>
    </r>
  </si>
  <si>
    <r>
      <t xml:space="preserve">Блок электронного управления (Плата управления) 537 ABC 0.537.009 </t>
    </r>
    <r>
      <rPr>
        <sz val="10"/>
        <color indexed="10"/>
        <rFont val="Calibri"/>
        <family val="2"/>
        <charset val="204"/>
      </rPr>
      <t>ITALY</t>
    </r>
  </si>
  <si>
    <r>
      <t xml:space="preserve">Плата розжига Fondital Nova Florida Bali RTN | Altair RTN 537 ABC код 0.537.201 </t>
    </r>
    <r>
      <rPr>
        <sz val="10"/>
        <color indexed="10"/>
        <rFont val="Calibri"/>
        <family val="2"/>
        <charset val="204"/>
      </rPr>
      <t>ITALY</t>
    </r>
  </si>
  <si>
    <r>
      <t xml:space="preserve">Плата 537 ABC Sit код 0.537.301 для Hermann Supermicra, Supermaster, Habitat 52002490; 0020023214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</si>
  <si>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630 Евросит для котлов 7-20 кВт,10-24 кВт, диапазон термоэлемента 40-90С, термопара М9*11, гайка трубки пилота ф6мм. 0.630.068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</si>
  <si>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630 EUROSIT 0.630.802 для котлов 10-24 кВт диапазон термоэлемента 40-90 С
термопара-М9 * 1, гайка трубки пилота ф6мм </t>
    </r>
    <r>
      <rPr>
        <sz val="10"/>
        <color indexed="10"/>
        <rFont val="Calibri"/>
        <family val="2"/>
        <charset val="204"/>
      </rPr>
      <t>ITALY</t>
    </r>
  </si>
  <si>
    <r>
      <t xml:space="preserve">Автоматика 630 EUROSIT для газовых конвекторов 0.630.093  для конвекторов до 20 кВт диапазон термоелемента 13-38С
термопара-М9 * 1, гайка трубки пилота ф6мм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</si>
  <si>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MINISIT ЕНЕРГОЗАВИСИМЫЙ
710MINISIT для котлов от 10-35 КВт, диапазон термоэлемента 40-90 С
термопара-М9 * 1, гайка трубки пилота ф6мм 0.710.094 </t>
    </r>
    <r>
      <rPr>
        <sz val="10"/>
        <color indexed="10"/>
        <rFont val="Calibri"/>
        <family val="2"/>
        <charset val="204"/>
      </rPr>
      <t>ITALY</t>
    </r>
  </si>
  <si>
    <r>
      <t xml:space="preserve">Блок розжига котлов ECA Honeywell S4965CM2035 V01 7006901521 </t>
    </r>
    <r>
      <rPr>
        <sz val="10"/>
        <color indexed="10"/>
        <rFont val="Calibri"/>
        <family val="2"/>
        <charset val="204"/>
      </rPr>
      <t>CZECH REPUBLIC</t>
    </r>
  </si>
  <si>
    <r>
      <t xml:space="preserve">ГАЗОВЫЙ КЛАПАН NOVA MV ЕНЕРГОЗАВИСИМЫЙ
820 NOVA mv  для котлов до 60 КВт
термопара-М9 * 1, миливольтовая версия 0.820.303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</si>
  <si>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NOVA ЕНЕРГОЗАВИСИМЫЙ
820 NOVA mv  для котлов до 60 КВт
230V-50Hz, термопара-М9 * 1 0.820.010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</si>
  <si>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SIGMA ЕНЕРГОЗАВИСИМЫЙ
840 SIGMA для котлов до 60 КВт
питание 230V-50Hz, виход пилота-нет G3/4 0.840.030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</si>
  <si>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SIGMA ЕНЕРГОЗАВИСИМЫЙ
840 SIGMA для котлов до 60 КВт
питание 230V-50Hz, виход пилота М10 G3/4 0.840.035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</si>
  <si>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SIGMA ЕНЕРГОЗАВИСИМЫЙ
840 SIGMA для котлов до 40 КВт питание 230V-50Hz, 
виход пилота-нет, G3/4 PROTHERM 0.843.016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</si>
  <si>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SIGMA ЕНЕРГОЗАВИСИМЫЙ
845 SIGMA для котлов до 40 КВт питание 230V-50Hz, 
виход пилота-нет, 9V310mA G3/4 0.845.076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</si>
  <si>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845 SIGMA ARISTON CLAS, GENUS, EGIS, BS, СHAFFOTEAUX PIGMA, ALIXIA, TALIA, NIAGARA - 0.845.107, 0.845.020 Газовый клапан SIT 845 220V 17v (Ariston) 65104254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</si>
  <si>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Электромагнит 840-845 SIGMA ARISTON / BERETTA - 0.967.158; 721837600
0020027678
6YBOBINA00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</si>
  <si>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SIT 845 220V 17v 0.845.123 / 053 (Vaillant 
MAX) 053462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</si>
  <si>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SIT 845 24V 0845120 (Bosch 6000 - Buderus 
072) 87186439430 </t>
    </r>
    <r>
      <rPr>
        <sz val="10"/>
        <color indexed="10"/>
        <rFont val="Calibri"/>
        <family val="2"/>
        <charset val="204"/>
      </rPr>
      <t>ITALY</t>
    </r>
  </si>
  <si>
    <r>
      <t xml:space="preserve">СОЛЕНОИД (КАТУШКА) ЭЛЕКТРОМАГНИТА EV2, 220-240V, 50HZ, ДЛЯ СЕРИИ КЛАПАНОВ 820 NOVA - 0.967.064 </t>
    </r>
    <r>
      <rPr>
        <sz val="10"/>
        <color indexed="10"/>
        <rFont val="Calibri"/>
        <family val="2"/>
        <charset val="204"/>
      </rPr>
      <t>ITALY</t>
    </r>
  </si>
  <si>
    <r>
      <t xml:space="preserve">Миливольтовый  генератор Термопара многократная Protherm Медведь TLO - 0020027521 0.940.002 </t>
    </r>
    <r>
      <rPr>
        <sz val="10"/>
        <color indexed="10"/>
        <rFont val="Calibri"/>
        <family val="2"/>
        <charset val="204"/>
      </rPr>
      <t>ITALY</t>
    </r>
  </si>
  <si>
    <r>
      <t xml:space="preserve">Магнитный блок для клапанов серии 820. 824. 825. NOVA 0.006.245 </t>
    </r>
    <r>
      <rPr>
        <sz val="10"/>
        <color indexed="10"/>
        <rFont val="Calibri"/>
        <family val="2"/>
        <charset val="204"/>
      </rPr>
      <t>ITALY</t>
    </r>
  </si>
  <si>
    <r>
      <t xml:space="preserve">Магнитный блок для газового клапана 630 EUROSIT 0.006.440 </t>
    </r>
    <r>
      <rPr>
        <sz val="10"/>
        <color indexed="10"/>
        <rFont val="Calibri"/>
        <family val="2"/>
        <charset val="204"/>
      </rPr>
      <t>ITALY</t>
    </r>
  </si>
  <si>
    <r>
      <t xml:space="preserve">Магнитный клапан для клапанов серии 630 EUROSIT, подсоединение термопары М9Х1 артикул 0.006.441 </t>
    </r>
    <r>
      <rPr>
        <sz val="10"/>
        <color indexed="10"/>
        <rFont val="Calibri"/>
        <family val="2"/>
        <charset val="204"/>
      </rPr>
      <t>ITALY</t>
    </r>
  </si>
  <si>
    <r>
      <t xml:space="preserve">Магнитный блок для газового клапана 710 MINISIT 0.006.442 </t>
    </r>
    <r>
      <rPr>
        <sz val="10"/>
        <color indexed="10"/>
        <rFont val="Calibri"/>
        <family val="2"/>
        <charset val="204"/>
      </rPr>
      <t>ITALY</t>
    </r>
  </si>
  <si>
    <r>
      <t xml:space="preserve">Магнитный блок для клапанов серии 710 MINISIT, подсоеденение термопары М9Х1 0.006.443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</si>
  <si>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Honeywell VK4105G1138 (Baxi Main) 5702340 </t>
    </r>
    <r>
      <rPr>
        <sz val="10"/>
        <color indexed="10"/>
        <rFont val="Calibri"/>
        <family val="2"/>
        <charset val="204"/>
      </rPr>
      <t>CZECH REPUBLIC</t>
    </r>
  </si>
  <si>
    <r>
      <t xml:space="preserve">Газовый клапан Honeywell VK4105G1146 (Protherm) 0020023220 </t>
    </r>
    <r>
      <rPr>
        <sz val="10"/>
        <color indexed="10"/>
        <rFont val="Calibri"/>
        <family val="2"/>
        <charset val="204"/>
      </rPr>
      <t>CZECH REPUBLIC</t>
    </r>
  </si>
  <si>
    <r>
      <t xml:space="preserve">Электропривод газового клапана клапана G20 на газовый котел SAUNIER DUVAL Themaclassic, Isofast - S1071700 A </t>
    </r>
    <r>
      <rPr>
        <sz val="10"/>
        <color indexed="10"/>
        <rFont val="Calibri"/>
        <family val="2"/>
        <charset val="204"/>
      </rPr>
      <t>CZECH REPUBLIC</t>
    </r>
  </si>
  <si>
    <r>
      <t xml:space="preserve">Устройство для розжига ZIG2 (для Protherm) Австрия 
Anstoss S5742700 </t>
    </r>
    <r>
      <rPr>
        <sz val="10"/>
        <color indexed="10"/>
        <rFont val="Calibri"/>
        <family val="2"/>
        <charset val="204"/>
      </rPr>
      <t>ITALY</t>
    </r>
  </si>
  <si>
    <r>
      <t xml:space="preserve">Устройство розжига VZ 2/10 SAC для газ.клапана (Baxi) 
Antross Австрия 8511560 </t>
    </r>
    <r>
      <rPr>
        <sz val="10"/>
        <color indexed="10"/>
        <rFont val="Calibri"/>
        <family val="2"/>
        <charset val="204"/>
      </rPr>
      <t>ITALY</t>
    </r>
  </si>
  <si>
    <r>
      <t xml:space="preserve">Высоковольтный трансформатор розжига 504 NAC код 0.504.010  </t>
    </r>
    <r>
      <rPr>
        <sz val="10"/>
        <color indexed="10"/>
        <rFont val="Calibri"/>
        <family val="2"/>
        <charset val="204"/>
      </rPr>
      <t>ITALY</t>
    </r>
  </si>
  <si>
    <r>
      <t xml:space="preserve">Трансформатор розжига Honeywell Hermann Habitat2, Micra2, Thesi, BONGIOANNI Linea ISY, Baxi Westen Energy, Sta 5653930 </t>
    </r>
    <r>
      <rPr>
        <sz val="10"/>
        <color indexed="10"/>
        <rFont val="Calibri"/>
        <family val="2"/>
        <charset val="204"/>
      </rPr>
      <t>ITALY</t>
    </r>
  </si>
  <si>
    <r>
      <t xml:space="preserve">Термометр (круглый) ф52мм, диапазон 0-120С 
капиляр-1000мм, чувств.элемент-ф6,5 * 15мм
IMIT 010282 </t>
    </r>
    <r>
      <rPr>
        <sz val="10"/>
        <color indexed="10"/>
        <rFont val="Calibri"/>
        <family val="2"/>
        <charset val="204"/>
      </rPr>
      <t>ITALY</t>
    </r>
  </si>
  <si>
    <r>
      <t xml:space="preserve">Термометр (круглый) ф52мм, диапазон 0-120С 
капиляр-1000мм, чувств.елемент-ф6,5 * 15мм
IMIT 010236 </t>
    </r>
    <r>
      <rPr>
        <sz val="10"/>
        <color indexed="10"/>
        <rFont val="Calibri"/>
        <family val="2"/>
        <charset val="204"/>
      </rPr>
      <t>ITALY</t>
    </r>
  </si>
  <si>
    <r>
      <t xml:space="preserve">Термометр (квадратный) ф45мм, диапазон  0-120С 
капиляр-1000мм, чувств.элемент-ф6,5 *  31мм
IMIT 042121 </t>
    </r>
    <r>
      <rPr>
        <sz val="10"/>
        <color indexed="10"/>
        <rFont val="Calibri"/>
        <family val="2"/>
        <charset val="204"/>
      </rPr>
      <t>ITALY</t>
    </r>
  </si>
  <si>
    <r>
      <t xml:space="preserve">Термометр 0-120 С (круглый) ф37
капиляр-1000мм, чувств.элемент-ф6,5 * 31мм
IMIT 060107 </t>
    </r>
    <r>
      <rPr>
        <sz val="10"/>
        <color indexed="10"/>
        <rFont val="Calibri"/>
        <family val="2"/>
        <charset val="204"/>
      </rPr>
      <t>ITALY</t>
    </r>
  </si>
  <si>
    <r>
      <t xml:space="preserve">Термометр (прямоугольный) 58 * 25мм, 
диапазон 10-105С капиляр-1500мм, 
чувств.елемент-ф6,5 * 15мм
IMIT 021968 </t>
    </r>
    <r>
      <rPr>
        <sz val="10"/>
        <color indexed="10"/>
        <rFont val="Calibri"/>
        <family val="2"/>
        <charset val="204"/>
      </rPr>
      <t>ITALY</t>
    </r>
  </si>
  <si>
    <r>
      <t xml:space="preserve">Манометр (круглый) ф37, диапазон 0-4бар
капиляр-1500мм, крепление 1/4G
IMIT 066226 </t>
    </r>
    <r>
      <rPr>
        <sz val="10"/>
        <color indexed="10"/>
        <rFont val="Calibri"/>
        <family val="2"/>
        <charset val="204"/>
      </rPr>
      <t>ITALY</t>
    </r>
  </si>
  <si>
    <r>
      <t xml:space="preserve">Термоманометр (круглый) ф52мм,
диапазон 0-120С, 0-6 Бар капиляр-1500мм, 
чувств.элемент-ф6,5 * 25мм
IMIT 030646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</si>
  <si>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Температурный зонд NTC. Погружной температурный датчик 058007 10ком 8434260 </t>
    </r>
    <r>
      <rPr>
        <sz val="10"/>
        <color indexed="10"/>
        <rFont val="Calibri"/>
        <family val="2"/>
        <charset val="204"/>
      </rPr>
      <t>ITALY</t>
    </r>
  </si>
  <si>
    <r>
      <t xml:space="preserve">Температурный зонд NTC (накладной) ф12мм  TP03BH1ZQV </t>
    </r>
    <r>
      <rPr>
        <sz val="10"/>
        <color indexed="10"/>
        <rFont val="Calibri"/>
        <family val="2"/>
        <charset val="204"/>
      </rPr>
      <t>ITALY</t>
    </r>
  </si>
  <si>
    <r>
      <t xml:space="preserve">Температурный зонд NTC (накладной) ф18мм TP01BH1RQV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</si>
  <si>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температуры NTC погружной короткий (для 
Viessmann) Control Италия 7819967-2 ИТАЛИЯ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</si>
  <si>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IMMERGAS MAJOR - 1.022949 A; 1.019483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</si>
  <si>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 ARISTON TX - 998458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</si>
  <si>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PROTHERM /TERMET -  0020025233 A; R2947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</si>
  <si>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FERROLI - 39805620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</si>
  <si>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BITRON ИТАЛИЯ - BERETTA CIAO / SUPER EXCLUSIVE - R20004832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</si>
  <si>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BITRON ИТАЛИЯ SIME FORMAT.ZIP 5.- 6231351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</si>
  <si>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КИТАЙ -  BERETTA CIAO/SUPER EXCLUSIVE - R20004832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</si>
  <si>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ИТАЛИЯ BAXI / WESTEN - 434820 A; 8434820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</si>
  <si>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ITS ИТАЛИЯ BOSCH / BUDERUS - 8700400014; 0020118638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</si>
  <si>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WESTEN/BAXI/BERETTA - R10027351 A; 721309400; 710056200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</si>
  <si>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ARISTON BS, GENUS, CLAS - 65104338 A; 87186445820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</si>
  <si>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температуры NTC погружной (для Biasi / Federica 
Bugatti) KI1042501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</si>
  <si>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 SAUNIER DUVAL  / FONDITAL   D18,5 - 6SONDNTC06 A ; 6SONDNTC06
1.025379; 0020068120; 87160110730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</si>
  <si>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SAUNIER DUVAL  / FONDITAL  D13,5 - 6SONDNTC07 A; 1.025380
1.028375; 103429; 87004000150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</si>
  <si>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 D 18  WESTEN / BAXI 8435500; 990686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</si>
  <si>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 D 18  WESTEN PULSAR/BAXI ECO 3 - 8435360 </t>
    </r>
    <r>
      <rPr>
        <sz val="10"/>
        <color indexed="10"/>
        <rFont val="Calibri"/>
        <family val="2"/>
        <charset val="204"/>
      </rPr>
      <t>ITALY</t>
    </r>
    <r>
      <rPr>
        <sz val="10"/>
        <color indexed="8"/>
        <rFont val="Calibri"/>
        <family val="2"/>
        <charset val="204"/>
      </rPr>
      <t xml:space="preserve"> </t>
    </r>
  </si>
  <si>
    <r>
      <t xml:space="preserve">Датчик NTC  ZOOM  - AC13040005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</si>
  <si>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температуры NTC накладной (для Bosch 4000, 
Buderus U042/052); 87182234340; 87160126070 </t>
    </r>
    <r>
      <rPr>
        <sz val="10"/>
        <color indexed="10"/>
        <rFont val="Calibri"/>
        <family val="2"/>
        <charset val="204"/>
      </rPr>
      <t>ITALY</t>
    </r>
  </si>
  <si>
    <r>
      <t xml:space="preserve">Термостат (датчик) безопасности по перегреву  JUNKERS / BOSCH / NECKAR  104*С - 87072062040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</si>
  <si>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T7335 ARISTON 990405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</si>
  <si>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T7335 FERROLI  39810220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</si>
  <si>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T7335 FERROLI / BUDERUS / BOSCH EUROLINE 8700400015 A; 95362440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</si>
  <si>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4 контактный FERROLI DOMIPROJECT - 39819550 A; 4568340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</si>
  <si>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ГВС Beretta CIAO, CIAO N, CIAO J артикул R20000713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</si>
  <si>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давления воды XP600 - 0,2-1,2 БАР, 3 ПОЛЮСА 1/8 FONDITAL TAHITI / PICTOR 6PRESSAC00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</si>
  <si>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давления воды XP605 - 0,2-1,2 БАР. 3 ПОЛЮСА FONDITAL / NOVA FLORIDA - 6PRESSAC01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</si>
  <si>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давления воды XP605 - 0,2-1,2 БАР, 2 ПОЛЮСА  FERROLI DOMIPROJECT , DOMICOMPACT - 39818260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</si>
  <si>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давления воды IMMERGAS STAR 24 3E - 1.027277 / 1.025072A </t>
    </r>
    <r>
      <rPr>
        <sz val="10"/>
        <color indexed="10"/>
        <rFont val="Calibri"/>
        <family val="2"/>
        <charset val="204"/>
      </rPr>
      <t>ITALY</t>
    </r>
  </si>
  <si>
    <r>
      <t xml:space="preserve">Реле давления (Ariston) Bitron Италия 65105090 </t>
    </r>
    <r>
      <rPr>
        <sz val="10"/>
        <color indexed="10"/>
        <rFont val="Calibri"/>
        <family val="2"/>
        <charset val="204"/>
      </rPr>
      <t>ITALY</t>
    </r>
  </si>
  <si>
    <r>
      <t xml:space="preserve">Реле давления (Ariston) Ma-Ter Италия 65115792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</si>
  <si>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давления воды для котлов Ferroli 39826680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</si>
  <si>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давления воды (для Ariston) Bitron Италия 65104321
710109100
6273612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</si>
  <si>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давления воды VAILLANT/SAUNIER DUVAL/PROTHERM - 0020079644 A; 0020059717; 7826025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</si>
  <si>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Датчик, датчик давления Термет, MINI MAX, MINI MAX Plus 900.08.00.00 - GCO-DP-13-10-13/19, GCO-DP-13-10-13/21, параметры - 0..+4 bar / 0,5 … 3,5 v in8,5…30 VDC max - 8 bar - резьба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</si>
  <si>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Электронный датчик давления воды Ferroli 39809470 Huba Control 505.91542  0..+4 bar / 0,5 … 2,5 v in 5 VDC max - 8 bar резьба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</si>
  <si>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давления Ferroli Divatop, Divatop H 39818770 параметры - 5V клипса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</si>
  <si>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протока (расходомер) Termet MiniMax Turbo, MiniMax, MiniMax Plus 950.05.00.00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</si>
  <si>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протока WESTEN PULSAR / BAXI ECO 3 - 619050 A с пружиной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</si>
  <si>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протока BAXI/WESTEN/BONGIOANNI/ARISTON/PROTHERM - 620340 A </t>
    </r>
    <r>
      <rPr>
        <sz val="10"/>
        <color indexed="10"/>
        <rFont val="Calibri"/>
        <family val="2"/>
        <charset val="204"/>
      </rPr>
      <t>ITALY</t>
    </r>
  </si>
  <si>
    <r>
      <t xml:space="preserve">Турбинка ГВС (для Ariston) Bitron Италия 65104317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</si>
  <si>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протока BAXI ECO 4, FORTECH / WESTEN PULSAR D – 710048100 / SIME METROPOLIS DGT - 6319630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</si>
  <si>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Датчик, реле протока BERETTA MYNUTE R1488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</si>
  <si>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протока ГВС (Ferroli) 39820450 </t>
    </r>
    <r>
      <rPr>
        <sz val="10"/>
        <color indexed="10"/>
        <rFont val="Calibri"/>
        <family val="2"/>
        <charset val="204"/>
      </rPr>
      <t>ITALY</t>
    </r>
  </si>
  <si>
    <r>
      <t xml:space="preserve">Реле протока Immergas Mini 24 / 28 кВт , Victrix 24 кВт, Star 24 3 E 1.023015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</si>
  <si>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протока FERROLI / BERETTA - 39818551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</si>
  <si>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протока VIESSMANN WH1D - 7828749 A; 274520099 </t>
    </r>
    <r>
      <rPr>
        <sz val="10"/>
        <color indexed="10"/>
        <rFont val="Calibri"/>
        <family val="2"/>
        <charset val="204"/>
      </rPr>
      <t>GERMANY</t>
    </r>
  </si>
  <si>
    <r>
      <t xml:space="preserve">Микропереключатель IMMERGAS MAJOR - 1.010420 A </t>
    </r>
    <r>
      <rPr>
        <sz val="10"/>
        <color indexed="10"/>
        <rFont val="Calibri"/>
        <family val="2"/>
        <charset val="204"/>
      </rPr>
      <t>ITALY</t>
    </r>
  </si>
  <si>
    <r>
      <t xml:space="preserve">Микропереключатель NOBEL / IMMERGAS EOLO, NIKE MINI  - 1.015862, 1.019081 A </t>
    </r>
    <r>
      <rPr>
        <sz val="10"/>
        <color indexed="10"/>
        <rFont val="Calibri"/>
        <family val="2"/>
        <charset val="204"/>
      </rPr>
      <t>ITALY</t>
    </r>
  </si>
  <si>
    <r>
      <t xml:space="preserve">Микропереключатель BAXI/WESTEN/RENS/ZOOM/SOLLY/PROTHERM - 5641800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</si>
  <si>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Холла (Biasi / Federica Bugatti / Electrolux) BI1441104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</si>
  <si>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Холла (для Sime) 6319601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</si>
  <si>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Холла (для Bosch WBN6000, BUDERUS U072-18К/24К/28К) 87186445780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</si>
  <si>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Холла (для Baxi Eco-5) Bitron Италия 710976600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</si>
  <si>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Холла белый для вкл/выкл (для Baxi) 8435280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</si>
  <si>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Холла красный для турбинки (для Baxi)  8435380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</si>
  <si>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холла ARISTON CLAS, GENUS, BS - 65104323 A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</si>
  <si>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Электроклапан подпитки HERMANN EURA, THESI - H0 21001683 A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</si>
  <si>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Электромагнитный клапан подпитки  ARISTON GENUS, GENUS PREMIUM - 65104669 A </t>
    </r>
    <r>
      <rPr>
        <sz val="10"/>
        <color indexed="10"/>
        <rFont val="Calibri"/>
        <family val="2"/>
        <charset val="204"/>
      </rPr>
      <t>ITALY</t>
    </r>
  </si>
  <si>
    <r>
      <t xml:space="preserve">Кран наполнения системы отопления котлов Ferroli 24 кВт 39819560 </t>
    </r>
    <r>
      <rPr>
        <sz val="10"/>
        <color indexed="10"/>
        <rFont val="Calibri"/>
        <family val="2"/>
        <charset val="204"/>
      </rPr>
      <t>ITALY</t>
    </r>
  </si>
  <si>
    <r>
      <t xml:space="preserve">Кран подпитки Ferroli Domicompact, FerellaZip, Domina 28N, Domiproject 32, FerEasy 32, Domitech 32, Easytech 3 39818280 </t>
    </r>
    <r>
      <rPr>
        <sz val="10"/>
        <color indexed="10"/>
        <rFont val="Calibri"/>
        <family val="2"/>
        <charset val="204"/>
      </rPr>
      <t>ITALY</t>
    </r>
  </si>
  <si>
    <r>
      <t xml:space="preserve">Кран подпитки Ferroli Domicompact, Domina, Domitop 0189124 </t>
    </r>
    <r>
      <rPr>
        <sz val="10"/>
        <color indexed="10"/>
        <rFont val="Calibri"/>
        <family val="2"/>
        <charset val="204"/>
      </rPr>
      <t>ITALY</t>
    </r>
  </si>
  <si>
    <r>
      <t xml:space="preserve">Подпиточный клапан (U072-18K/24K/28K - GAZ 6000 W-18C/24C/28C BUDERUS) 87186445920 </t>
    </r>
    <r>
      <rPr>
        <sz val="10"/>
        <color indexed="10"/>
        <rFont val="Calibri"/>
        <family val="2"/>
        <charset val="204"/>
      </rPr>
      <t>ITALY</t>
    </r>
  </si>
  <si>
    <r>
      <t xml:space="preserve">Кран подпитки Westen Quasar D | Mainfour (артикул 710224400) - кран наполнения системы в сборе (5700370) </t>
    </r>
    <r>
      <rPr>
        <sz val="10"/>
        <color indexed="10"/>
        <rFont val="Calibri"/>
        <family val="2"/>
        <charset val="204"/>
      </rPr>
      <t>ITALY</t>
    </r>
  </si>
  <si>
    <r>
      <t xml:space="preserve">Реле давления дыма для котла газовых котлов универсальное Honeywell p=0.3 mbar c6065a1150 </t>
    </r>
    <r>
      <rPr>
        <sz val="10"/>
        <color indexed="10"/>
        <rFont val="Calibri"/>
        <family val="2"/>
        <charset val="204"/>
      </rPr>
      <t>CHINA</t>
    </r>
    <r>
      <rPr>
        <sz val="10"/>
        <color indexed="8"/>
        <rFont val="Calibri"/>
        <family val="2"/>
        <charset val="204"/>
      </rPr>
      <t xml:space="preserve"> </t>
    </r>
    <r>
      <rPr>
        <sz val="10"/>
        <color indexed="10"/>
        <rFont val="Calibri"/>
        <family val="2"/>
        <charset val="204"/>
      </rPr>
      <t>ORIGINAL</t>
    </r>
  </si>
  <si>
    <r>
      <t xml:space="preserve">Прессостат  KFY-1 От 0,9 - 10 mbar (39/64 Pa) Nobel, Solly  4300200008 </t>
    </r>
    <r>
      <rPr>
        <sz val="10"/>
        <color indexed="10"/>
        <rFont val="Calibri"/>
        <family val="2"/>
        <charset val="204"/>
      </rPr>
      <t>CHINA</t>
    </r>
  </si>
  <si>
    <r>
      <t xml:space="preserve">Прессостат  KFY-1 От 0,6 - 6 mbar (40/55 Pa) Rens, Zoom  AB10090006 </t>
    </r>
    <r>
      <rPr>
        <sz val="10"/>
        <color indexed="10"/>
        <rFont val="Calibri"/>
        <family val="2"/>
        <charset val="204"/>
      </rPr>
      <t>CHINA</t>
    </r>
  </si>
  <si>
    <r>
      <t xml:space="preserve">Пневмореле HYP 1.65 mbar (Ferroli) 39805630 </t>
    </r>
    <r>
      <rPr>
        <sz val="10"/>
        <color indexed="10"/>
        <rFont val="Calibri"/>
        <family val="2"/>
        <charset val="204"/>
      </rPr>
      <t>CHINA</t>
    </r>
  </si>
  <si>
    <r>
      <t xml:space="preserve">Пневмореле HYP 0,4 mbar (для Baxi) 628610 </t>
    </r>
    <r>
      <rPr>
        <sz val="10"/>
        <color indexed="10"/>
        <rFont val="Calibri"/>
        <family val="2"/>
        <charset val="204"/>
      </rPr>
      <t>CHINA</t>
    </r>
  </si>
  <si>
    <r>
      <t xml:space="preserve">Пневмореле HYP 0,6 mbar (для Baxi) 628610 </t>
    </r>
    <r>
      <rPr>
        <sz val="10"/>
        <color indexed="10"/>
        <rFont val="Calibri"/>
        <family val="2"/>
        <charset val="204"/>
      </rPr>
      <t>CHINA</t>
    </r>
  </si>
  <si>
    <r>
      <t xml:space="preserve">Пневмореле HYP 0,92 mbar (для Baxi) 628610 </t>
    </r>
    <r>
      <rPr>
        <sz val="10"/>
        <color indexed="10"/>
        <rFont val="Calibri"/>
        <family val="2"/>
        <charset val="204"/>
      </rPr>
      <t>CHINA</t>
    </r>
  </si>
  <si>
    <r>
      <t xml:space="preserve">Пневмореле HYP 1.2 mbar (Baxi E, E3, L3, L3C, N3, N3C) 628620 </t>
    </r>
    <r>
      <rPr>
        <sz val="10"/>
        <color indexed="10"/>
        <rFont val="Calibri"/>
        <family val="2"/>
        <charset val="204"/>
      </rPr>
      <t>CHINA</t>
    </r>
  </si>
  <si>
    <r>
      <t xml:space="preserve">Кран подпитки BERETTA CIAO, SUPER EXCLUSIVE - R2265 </t>
    </r>
    <r>
      <rPr>
        <sz val="10"/>
        <color indexed="10"/>
        <rFont val="Calibri"/>
        <family val="2"/>
        <charset val="204"/>
      </rPr>
      <t>ITALY</t>
    </r>
  </si>
  <si>
    <r>
      <t xml:space="preserve">Воздухоотводчик WESTEN / BAXI - 607290 A </t>
    </r>
    <r>
      <rPr>
        <sz val="10"/>
        <color indexed="10"/>
        <rFont val="Calibri"/>
        <family val="2"/>
        <charset val="204"/>
      </rPr>
      <t>ITALY</t>
    </r>
  </si>
  <si>
    <r>
      <t xml:space="preserve">Клапан предохранительный бойлера 1/2" 6 бар Fondital 6VALSIBA08 </t>
    </r>
    <r>
      <rPr>
        <sz val="10"/>
        <color indexed="10"/>
        <rFont val="Calibri"/>
        <family val="2"/>
        <charset val="204"/>
      </rPr>
      <t>ITALY</t>
    </r>
  </si>
  <si>
    <r>
      <t xml:space="preserve">Мембрана 3-х ходового клапана VAILLANT T3 - 010375 </t>
    </r>
    <r>
      <rPr>
        <sz val="10"/>
        <color indexed="10"/>
        <rFont val="Calibri"/>
        <family val="2"/>
        <charset val="204"/>
      </rPr>
      <t>ITALY</t>
    </r>
  </si>
  <si>
    <r>
      <t xml:space="preserve">Мембрана 3-х ходового клапана SIME FORMAT ZIP BF - 6153101 A </t>
    </r>
    <r>
      <rPr>
        <sz val="10"/>
        <color indexed="10"/>
        <rFont val="Calibri"/>
        <family val="2"/>
        <charset val="204"/>
      </rPr>
      <t>ITALY</t>
    </r>
  </si>
  <si>
    <r>
      <t xml:space="preserve">Ремкомплект 3-х ходового клапана IMMERGAS MINI - 3.013125 A </t>
    </r>
    <r>
      <rPr>
        <sz val="10"/>
        <color indexed="10"/>
        <rFont val="Calibri"/>
        <family val="2"/>
        <charset val="204"/>
      </rPr>
      <t>ITALY</t>
    </r>
  </si>
  <si>
    <r>
      <t xml:space="preserve">Ремкомплект 3-х ходового клапана SIME - 6281540 </t>
    </r>
    <r>
      <rPr>
        <sz val="10"/>
        <color indexed="10"/>
        <rFont val="Calibri"/>
        <family val="2"/>
        <charset val="204"/>
      </rPr>
      <t>ITALY</t>
    </r>
  </si>
  <si>
    <r>
      <t xml:space="preserve">Сердечник трехходового клапана котлов Beretta R10025305 </t>
    </r>
    <r>
      <rPr>
        <sz val="10"/>
        <color indexed="10"/>
        <rFont val="Calibri"/>
        <family val="2"/>
        <charset val="204"/>
      </rPr>
      <t>ITALY</t>
    </r>
  </si>
  <si>
    <r>
      <t xml:space="preserve">Картридж 3-х ходового клапана BITRON  ARISTON/ WESTEN/BAXI / BIASI - 65104314 A </t>
    </r>
    <r>
      <rPr>
        <sz val="10"/>
        <color indexed="10"/>
        <rFont val="Calibri"/>
        <family val="2"/>
        <charset val="204"/>
      </rPr>
      <t>ITALY</t>
    </r>
  </si>
  <si>
    <r>
      <t xml:space="preserve">Картридж 3-х ходового клапана CHAFFOTEAUX ELEXIA, ELEXIA COMFORT  20-24 CF, FF - 61302411 </t>
    </r>
    <r>
      <rPr>
        <sz val="10"/>
        <color indexed="10"/>
        <rFont val="Calibri"/>
        <family val="2"/>
        <charset val="204"/>
      </rPr>
      <t>ITALY</t>
    </r>
  </si>
  <si>
    <r>
      <t xml:space="preserve">Картридж 3-х ходового клапана HERMANN EURA И SUPERMASTER - 21001433 A </t>
    </r>
    <r>
      <rPr>
        <sz val="10"/>
        <color indexed="10"/>
        <rFont val="Calibri"/>
        <family val="2"/>
        <charset val="204"/>
      </rPr>
      <t>ITALY</t>
    </r>
  </si>
  <si>
    <r>
      <t xml:space="preserve">Картридж 3-х ходового клапана IMMERGAS MINI NIKE / MAJOR EOLO / VICTRIX - 3.020380 A </t>
    </r>
    <r>
      <rPr>
        <sz val="10"/>
        <color indexed="10"/>
        <rFont val="Calibri"/>
        <family val="2"/>
        <charset val="204"/>
      </rPr>
      <t>ITALY</t>
    </r>
  </si>
  <si>
    <r>
      <t xml:space="preserve">Клапан 3-х ходовой (гидравлический переключатель) для котлов BAXI ECO, LUNA 5653590 </t>
    </r>
    <r>
      <rPr>
        <sz val="10"/>
        <color indexed="10"/>
        <rFont val="Calibri"/>
        <family val="2"/>
        <charset val="204"/>
      </rPr>
      <t>ITALY</t>
    </r>
  </si>
  <si>
    <r>
      <t xml:space="preserve">Гидроузел возврата правый ARISTON CLASS, BS, BS-I GENUS - 65104335 A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</si>
  <si>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Электропривод 3-х ходового клапана ELBI (ИТАЛИЯ) ARISTON UNO / ZOOM - 997147 A; 5694580
5647340
R10025304
39842120
1.018064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</si>
  <si>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Электропривод 3-х ходового клапана ELBI (ИТАЛИЯ) ARISTON CLASS - 61302483 A; Мотор трехходового клапана ELBI 220v 7.5mm широкий 
белый (Ariston) </t>
    </r>
    <r>
      <rPr>
        <sz val="10"/>
        <color indexed="10"/>
        <rFont val="Calibri"/>
        <family val="2"/>
        <charset val="204"/>
      </rPr>
      <t>ITALY</t>
    </r>
  </si>
  <si>
    <r>
      <t xml:space="preserve">Мотор трехходового клапана ELBI 24V узкий 7.5 мм (для 
Bosch6000/Buderus072) Bitron Италия 87186445640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</si>
  <si>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Электропривод 3-х ходового клапана 24V  BOSCH / JUNKERS - 8717204345; 87172043450 </t>
    </r>
    <r>
      <rPr>
        <sz val="10"/>
        <color indexed="10"/>
        <rFont val="Calibri"/>
        <family val="2"/>
        <charset val="204"/>
      </rPr>
      <t>ITALY</t>
    </r>
  </si>
  <si>
    <r>
      <t xml:space="preserve">Мотор трехходового клапана (для Beretta) 20017594 </t>
    </r>
    <r>
      <rPr>
        <sz val="10"/>
        <color indexed="10"/>
        <rFont val="Calibri"/>
        <family val="2"/>
        <charset val="204"/>
      </rPr>
      <t>ITALY</t>
    </r>
  </si>
  <si>
    <r>
      <t xml:space="preserve">Сервопривод клапана трехходового Honeywell VC8010 для котлов Vaillant 255025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</si>
  <si>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Электропривод для 2/3-ходовых клапанов Honeywell VC 230 SPST (разъем Molex) VC4012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</si>
  <si>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Электропривод 3-х ходового клапана VAILLANT TURBO/ATMOMAX PRO/PLUS  - 140429 A </t>
    </r>
    <r>
      <rPr>
        <sz val="10"/>
        <color indexed="10"/>
        <rFont val="Calibri"/>
        <family val="2"/>
        <charset val="204"/>
      </rPr>
      <t>ITALY</t>
    </r>
  </si>
  <si>
    <r>
      <t xml:space="preserve">3-х ходовой клапан VIESSMANN  VITOPEND 100-W WH1B - 7824699 </t>
    </r>
    <r>
      <rPr>
        <sz val="10"/>
        <color indexed="10"/>
        <rFont val="Calibri"/>
        <family val="2"/>
        <charset val="204"/>
      </rPr>
      <t>ITALY</t>
    </r>
  </si>
  <si>
    <r>
      <t xml:space="preserve">3-х ходовой клапан VIESSMANN VITOPEND 100 WH0A 7832404 </t>
    </r>
    <r>
      <rPr>
        <sz val="10"/>
        <color indexed="10"/>
        <rFont val="Calibri"/>
        <family val="2"/>
        <charset val="204"/>
      </rPr>
      <t>ITALY</t>
    </r>
  </si>
  <si>
    <r>
      <t xml:space="preserve">3-х ходовой клапан BIASI INNOVA , BIASI RINNOVA - BI1351110 A </t>
    </r>
    <r>
      <rPr>
        <sz val="10"/>
        <color indexed="10"/>
        <rFont val="Calibri"/>
        <family val="2"/>
        <charset val="204"/>
      </rPr>
      <t>ITALY</t>
    </r>
  </si>
  <si>
    <r>
      <t xml:space="preserve">Провод электропривода трехходового клапана Elbi нового образца 16000466 </t>
    </r>
    <r>
      <rPr>
        <sz val="10"/>
        <color indexed="10"/>
        <rFont val="Calibri"/>
        <family val="2"/>
        <charset val="204"/>
      </rPr>
      <t>ITALY</t>
    </r>
  </si>
  <si>
    <r>
      <t xml:space="preserve">Трехходовой котлов Immergas Mini, Nobel 3.012806 P421AE00A3 </t>
    </r>
    <r>
      <rPr>
        <sz val="10"/>
        <color indexed="10"/>
        <rFont val="Calibri"/>
        <family val="2"/>
        <charset val="204"/>
      </rPr>
      <t>ITALY</t>
    </r>
  </si>
  <si>
    <r>
      <t xml:space="preserve">3-х ходовой клапан HERMANN SUPERMICRA, MICRA 2 - 21002478 A </t>
    </r>
    <r>
      <rPr>
        <sz val="10"/>
        <color indexed="10"/>
        <rFont val="Calibri"/>
        <family val="2"/>
        <charset val="204"/>
      </rPr>
      <t>ITALY</t>
    </r>
  </si>
  <si>
    <r>
      <t xml:space="preserve">Ключ для регулировки газового клапана Sit (0.999.994) </t>
    </r>
    <r>
      <rPr>
        <sz val="10"/>
        <color indexed="10"/>
        <rFont val="Calibri"/>
        <family val="2"/>
        <charset val="204"/>
      </rPr>
      <t>ITALY</t>
    </r>
  </si>
  <si>
    <r>
      <t xml:space="preserve">Скоба микропереключателя ZOOM/RENS - EA11070001 A </t>
    </r>
    <r>
      <rPr>
        <sz val="10"/>
        <color indexed="10"/>
        <rFont val="Calibri"/>
        <family val="2"/>
        <charset val="204"/>
      </rPr>
      <t>ITALY</t>
    </r>
  </si>
  <si>
    <r>
      <t xml:space="preserve">Скоба электропривода ZOOM/RENS - EA11070003 A </t>
    </r>
    <r>
      <rPr>
        <sz val="10"/>
        <color indexed="10"/>
        <rFont val="Calibri"/>
        <family val="2"/>
        <charset val="204"/>
      </rPr>
      <t>ITALY</t>
    </r>
  </si>
  <si>
    <r>
      <t xml:space="preserve">Комплект клипсы и сальники битермического теплообменника IMMERGAS / FERROLI - 39840260 A </t>
    </r>
    <r>
      <rPr>
        <sz val="10"/>
        <color indexed="10"/>
        <rFont val="Calibri"/>
        <family val="2"/>
        <charset val="204"/>
      </rPr>
      <t>ITALY</t>
    </r>
    <r>
      <rPr>
        <sz val="10"/>
        <color indexed="8"/>
        <rFont val="Calibri"/>
        <family val="2"/>
        <charset val="204"/>
      </rPr>
      <t xml:space="preserve">
</t>
    </r>
  </si>
  <si>
    <r>
      <t xml:space="preserve">Расширительный бак 6л резьба M14/1 размер 392 х 61 
(для Baxi) Zilmet Италия 5693920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</si>
  <si>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CIMM 7L WESTEN QUASAR, PULSAR/ BAXI MAIN, ECO 3.  7L, G,  M14X1, D 387 ММ, H 71 ММ. - 5668370 A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</si>
  <si>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CIMM 8 L. BAXI MAIN, ECO 3/WESTEN QUAZAR, PULSAR - 5625560 A 5663880 диаметр 387 мм толщина 80 мм подключение - М14*1 </t>
    </r>
    <r>
      <rPr>
        <sz val="10"/>
        <color indexed="10"/>
        <rFont val="Calibri"/>
        <family val="2"/>
        <charset val="204"/>
      </rPr>
      <t>ITALY</t>
    </r>
  </si>
  <si>
    <r>
      <t xml:space="preserve">Бак расширительный Baxi | Westen 10 литров артикул 5608840 (мелкий шаг резьбы) - диаметр - 387 мм толщина 100 мм подключение - М14*1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</si>
  <si>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Honeywell VR4611Q B 2000 2 для котлов Ferroli 39813890 (36802990) </t>
    </r>
    <r>
      <rPr>
        <sz val="10"/>
        <color indexed="10"/>
        <rFont val="Calibri"/>
        <family val="2"/>
        <charset val="204"/>
      </rPr>
      <t>CZECH REPUBLIC</t>
    </r>
  </si>
  <si>
    <r>
      <t xml:space="preserve">Бак расширительный Zilmet 10 литров Hermann Supermaster 160532010 - параметры - диаметр - 325 мм;   толщина 140 мм подключение 3/4 G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</si>
  <si>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Ferroli 10 литров (36802740) 39809690 G1/2 размеры - диаметр - 387 мм; толщина - 100 мм </t>
    </r>
    <r>
      <rPr>
        <sz val="10"/>
        <color indexed="10"/>
        <rFont val="Calibri"/>
        <family val="2"/>
        <charset val="204"/>
      </rPr>
      <t>ITALY</t>
    </r>
  </si>
  <si>
    <r>
      <t xml:space="preserve">Бак расширительный Ferroli Domina, Domitop old, Domitop new, Domitop H 8 литров 3/8 боковое крепление артикул 39804890 </t>
    </r>
    <r>
      <rPr>
        <sz val="10"/>
        <color indexed="10"/>
        <rFont val="Calibri"/>
        <family val="2"/>
        <charset val="204"/>
      </rPr>
      <t>ITALY</t>
    </r>
  </si>
  <si>
    <r>
      <t xml:space="preserve">Плоский расширительный бак Zilmet 6л G3/8 13N0000602 объем 6 литров, подсоединение 3/8» G
размеры: длина 490 ± 3 мм, ширина 200 ± 3 мм, высота 70 ± 3 мм (490 х 200 х 70 мм) </t>
    </r>
    <r>
      <rPr>
        <sz val="10"/>
        <color indexed="10"/>
        <rFont val="Calibri"/>
        <family val="2"/>
        <charset val="204"/>
      </rPr>
      <t>ITALY</t>
    </r>
  </si>
  <si>
    <r>
      <t xml:space="preserve">Прямоугольный расширительный бак Zilmet объемом 7 литров 13N6000713 Длина бака 490 ± 3 мм, ширина  200 ± 3 мм, толщина 75 ± 3 мм Подключение: 3/8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</si>
  <si>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ZILMET боковое крепление 7 L, 3/8"G -13N0000720 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</si>
  <si>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ARISTON UNO MFFI АНАЛОГ 7 L - 3/8 G (ИТАЛИЯ) - 65101719 A </t>
    </r>
    <r>
      <rPr>
        <sz val="10"/>
        <color indexed="10"/>
        <rFont val="Calibri"/>
        <family val="2"/>
        <charset val="204"/>
      </rPr>
      <t>ITALY</t>
    </r>
    <r>
      <rPr>
        <sz val="10"/>
        <color indexed="8"/>
        <rFont val="Calibri"/>
        <family val="2"/>
        <charset val="204"/>
      </rPr>
      <t xml:space="preserve">
</t>
    </r>
  </si>
  <si>
    <r>
      <t xml:space="preserve">Бак расширительный котлов Ferroli 24 кВт 8 литров 39812140 Размеры: длина 520 ± 3 мм, ширина 200 ± 3 мм, высота 70 ± 3 мм (520 х 200 х 70 мм) подсоединение G3/8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</si>
  <si>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7 L под зажим - FERROLI DOMIPROJECT, DOMINA, FEREASY - 39827800 A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</si>
  <si>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BERETTA CIAO/CITY - J/D ОБЪЕМ 8 ЛИТРОВ 3/8. - 20029826 A </t>
    </r>
    <r>
      <rPr>
        <sz val="10"/>
        <color indexed="10"/>
        <rFont val="Calibri"/>
        <family val="2"/>
        <charset val="204"/>
      </rPr>
      <t>ITALY</t>
    </r>
    <r>
      <rPr>
        <sz val="10"/>
        <color indexed="8"/>
        <rFont val="Calibri"/>
        <family val="2"/>
        <charset val="204"/>
      </rPr>
      <t xml:space="preserve">
 </t>
    </r>
  </si>
  <si>
    <r>
      <t xml:space="preserve">Бак расширительный Fondital Antea | Delfis Nova Florida 7 литров артикул 6VASOESP23 емкость бака: 7 литров, подсоединение G3/8.
длина 490 мм, ширина 220 мм, толщина 65 мм. </t>
    </r>
    <r>
      <rPr>
        <sz val="10"/>
        <color indexed="10"/>
        <rFont val="Calibri"/>
        <family val="2"/>
        <charset val="204"/>
      </rPr>
      <t>ITALY</t>
    </r>
  </si>
  <si>
    <r>
      <t xml:space="preserve">Бак расширительный 7,5 литров Westen, Baxi прямоугольный 5629130 Габаритные размеры: 520 х 200 х 100 мм  подключение - М14*1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</si>
  <si>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котла Vaillant 10 литров, G3/8 181051; ➤ Ширина: 250 мм;
➤ Высота: 440 мм;
➤ Толщина: 110 мм; Подсоединение: G3/8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</si>
  <si>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(гидроаккумулятор) 2 литра для котлов Ferroli 39818200; 5661600 </t>
    </r>
    <r>
      <rPr>
        <sz val="10"/>
        <color indexed="10"/>
        <rFont val="Calibri"/>
        <family val="2"/>
        <charset val="204"/>
      </rPr>
      <t>ITALY</t>
    </r>
  </si>
  <si>
    <r>
      <t xml:space="preserve">Бак расширительный Westen | Baxi Ecofour, Fourtech, Mainfour, Pulsar D, Quasar D прямоугольный 6л (дымоходные габариты - 440/250/55 мелкая резьба 14 мм 5693900 </t>
    </r>
    <r>
      <rPr>
        <sz val="10"/>
        <color indexed="10"/>
        <rFont val="Calibri"/>
        <family val="2"/>
        <charset val="204"/>
      </rPr>
      <t>ITALY</t>
    </r>
  </si>
  <si>
    <r>
      <t xml:space="preserve">Бак расширительный Baxi Main 5 (6 литров) 710471200 параметры - длина - 440 мм ширина 220 мм толщина 50 мм подключение скоба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</si>
  <si>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8л резьба быстросъемный (для Baxi)
CIMM Италия  710418200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</si>
  <si>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VINKELMANN 6L 3/8  VIESSMANN VITOPEND WH1D 24 КВТ. - 7831308 A;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</si>
  <si>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10л резьба 1/2" (для Protherm) CIMM 
CP392 Италия 0020027587 ; KG46 Beretta Диаметр: 330 мм; Толщина: 130 мм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</si>
  <si>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VINKELMAN 8L 3/8 VIESMANN / BOSCH / BUDERUS 7828646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</si>
  <si>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1/2 8L  VIESSMANN VITOPEND WH0A, WH0, WHEA - 7817485 A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</si>
  <si>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10л. Protherm ПАНТЕРА 30 KOV (H-RU) 2015 0020200681; для котлов Vaillant 10 литров, G3/8 181057; Ширина: 400 мм;
➤ Высота: 440 мм;
➤ Толщина: 70 мм; Подсоединение: G3/8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</si>
  <si>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4л ГВС на газовый котел Protherm Медведь 20-50 KLZ 160020056464; 0020056464; 1500000413 длина 60см G1/2 8 bar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</si>
  <si>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для котлов Buderus 87154068140 Длинна рабочей части – 320 мм.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</si>
  <si>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 ALFA LAVAL - VAILLANT ATMOMAX, TURBOMAX PRO/PLUS 12 ПЛ. - 065131 A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</si>
  <si>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 ALFA LAVAL - VAILLANT ATMOMAX, TURBOMAX PRO/PLUS 20 ПЛ. - 065153 A </t>
    </r>
    <r>
      <rPr>
        <sz val="10"/>
        <color indexed="10"/>
        <rFont val="Calibri"/>
        <family val="2"/>
        <charset val="204"/>
      </rPr>
      <t>ITALY</t>
    </r>
  </si>
  <si>
    <t>Улитка насоса циркуляционного Beretta CIAO 24/28 CAI/CSI, SMART, Kompact 14 RAI/RSI, Beretta CIAO N 24/28 CAI/ артикул 2513 POLAND</t>
  </si>
  <si>
    <r>
      <t xml:space="preserve">Теплообменник Immergas Mini kw первичный артикул 1.018959  ширина рабочей части 180мм, длина рабочей части 260мм.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</si>
  <si>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основной Nova Florida Pictor, Libra Dual, Fondital Tahiti, Nias Dual 28-32 кВт 6SCAMPRI00 Длина рабочей части теплообменника основного 290 мм, ширина 180 мм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</si>
  <si>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Ariston Microgenus, Microsystem, Microgenus Plus первичный 999152 - длина 300 мм, ширина 180 мм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</si>
  <si>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Zoom Expert, Master, Teplowest, Electrolux, Rens 18 кВт AA10070007 длина рабочей части по пластинам в топочной камере 230 мм;
ширина 180 мм </t>
    </r>
    <r>
      <rPr>
        <sz val="10"/>
        <color indexed="10"/>
        <rFont val="Calibri"/>
        <family val="2"/>
        <charset val="204"/>
      </rPr>
      <t>POLAND</t>
    </r>
  </si>
  <si>
    <r>
      <t xml:space="preserve">Основной теплообменник Westen Pulsar D Fi, Baxi Eco Home, Eco4S (турбированные котлы) 5700950 Длина рабочей части первичного теплообменника 225 мм, ширина 180 мм. </t>
    </r>
    <r>
      <rPr>
        <sz val="10"/>
        <color indexed="10"/>
        <rFont val="Calibri"/>
        <family val="2"/>
        <charset val="204"/>
      </rPr>
      <t>POLAND</t>
    </r>
  </si>
  <si>
    <r>
      <t xml:space="preserve">Первичный теплообменник Beretta City 24 CAI, City 28 CSI (с 2015 года) 20083225 (20067270) Длина по пластинам - 260 мм, по выступам камеры сгорания - 300 мм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</si>
  <si>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первичный (основной) BERETTA MINYTE 24, IDRA EXCLUSIVE 20/24, SUPER EXCLUSIVE 24 - R2381 длина рабочей части от начала и до конца пластин 270 мм, общая длина по бортам 295 мм, ширина 180 мм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</si>
  <si>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первичный Beretta City 28 CSI выпуском до 2015 года (20052579) длина рабочей части 260 мм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</si>
  <si>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первичный (основной) BERETTA CITY 24 CAI, EXCLUSIVE, MYNUTE 24 - R10023651/R20052572  Размеры: длина рабочей части 260 мм, ширина 180 мм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</si>
  <si>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OSCH GAZ 4000W/GAZ 5000W/JUNKERS EUROSMART/CERACLASS COMFORT ( BUDERUS LOGAMAX U022,U024,U042,U044,U052,U054-24K) - 280x185mm - 8715406546 A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</si>
  <si>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битермический L=260mm (для Ariston Egis) 
Valmex 65105094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</si>
  <si>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на горячую воду Nova Florida Orion, Virgo, Fondital Itaca, Formentera 26 пластин 6scampia09 17b2072606 - 207 x 166 </t>
    </r>
    <r>
      <rPr>
        <sz val="10"/>
        <color indexed="10"/>
        <rFont val="Calibri"/>
        <family val="2"/>
        <charset val="204"/>
      </rPr>
      <t>POLAND</t>
    </r>
  </si>
  <si>
    <r>
      <t xml:space="preserve">Кольцо уплотнительное 3-х ходового клапана ZOOM/HERMANN/BAXI/WESTEN (10шт) - 5405400 A </t>
    </r>
    <r>
      <rPr>
        <sz val="10"/>
        <color indexed="10"/>
        <rFont val="Calibri"/>
        <family val="2"/>
        <charset val="204"/>
      </rPr>
      <t>POLAND</t>
    </r>
  </si>
  <si>
    <r>
      <t xml:space="preserve">Комплект уплотнителей вторичного теплообменника 4шт 
(для Viessmann) 7824700 </t>
    </r>
    <r>
      <rPr>
        <sz val="10"/>
        <color indexed="10"/>
        <rFont val="Calibri"/>
        <family val="2"/>
        <charset val="204"/>
      </rPr>
      <t>POLAND</t>
    </r>
  </si>
  <si>
    <r>
      <t xml:space="preserve">Уплотнители 16x3 (для Protherm) 0020118654; 3003200463 - 4 шт </t>
    </r>
    <r>
      <rPr>
        <sz val="10"/>
        <color indexed="10"/>
        <rFont val="Calibri"/>
        <family val="2"/>
        <charset val="204"/>
      </rPr>
      <t>POLAND</t>
    </r>
  </si>
  <si>
    <r>
      <t xml:space="preserve">Комплект прокладок VIESSMANN Vitopend 100 WH1D - 7828747 A </t>
    </r>
    <r>
      <rPr>
        <sz val="10"/>
        <color indexed="10"/>
        <rFont val="Calibri"/>
        <family val="2"/>
        <charset val="204"/>
      </rPr>
      <t>POLAND</t>
    </r>
  </si>
  <si>
    <r>
      <t xml:space="preserve">Комплект прокладок теплообменника ГВС HERMANN  SUPERMICRA, MICRA 2  23 E/24 SE </t>
    </r>
    <r>
      <rPr>
        <sz val="10"/>
        <color indexed="10"/>
        <rFont val="Calibri"/>
        <family val="2"/>
        <charset val="204"/>
      </rPr>
      <t>POLAND</t>
    </r>
  </si>
  <si>
    <r>
      <t xml:space="preserve">Комплект уплотнителей вторичного теплообменника 
бол+мал (для Bosch) 87167710030; 87167713250 </t>
    </r>
    <r>
      <rPr>
        <sz val="10"/>
        <color indexed="10"/>
        <rFont val="Calibri"/>
        <family val="2"/>
        <charset val="204"/>
      </rPr>
      <t>POLAND</t>
    </r>
  </si>
  <si>
    <r>
      <t xml:space="preserve">Комплект прокладок теплообменника ГВС SAUNIER DUVAL THEMACLASSIC/ISOFAST/SEMIA - S5466000 A; 193535 </t>
    </r>
    <r>
      <rPr>
        <sz val="10"/>
        <color indexed="10"/>
        <rFont val="Calibri"/>
        <family val="2"/>
        <charset val="204"/>
      </rPr>
      <t>POLAND</t>
    </r>
  </si>
  <si>
    <r>
      <t xml:space="preserve">Комплект прокладок теплообменника ГВС VAILLANT  Turbomax, Atmomax 11981163 А </t>
    </r>
    <r>
      <rPr>
        <sz val="10"/>
        <color indexed="10"/>
        <rFont val="Calibri"/>
        <family val="2"/>
        <charset val="204"/>
      </rPr>
      <t>POLAND</t>
    </r>
  </si>
  <si>
    <r>
      <t xml:space="preserve">Комплект прокладок теплообменника ГВС VAILLANT ATMOTEC/TURBOTEC PRO – 178969 A </t>
    </r>
    <r>
      <rPr>
        <sz val="10"/>
        <color indexed="10"/>
        <rFont val="Calibri"/>
        <family val="2"/>
        <charset val="204"/>
      </rPr>
      <t>POLAND</t>
    </r>
  </si>
  <si>
    <r>
      <t xml:space="preserve">Комплект прокладок теплообменника ГВС ARISTON CLAS, GENUS, BS / BAXI / WESTEN - 65104334 A; 5404520 </t>
    </r>
    <r>
      <rPr>
        <sz val="10"/>
        <color indexed="10"/>
        <rFont val="Calibri"/>
        <family val="2"/>
        <charset val="204"/>
      </rPr>
      <t>POLAND</t>
    </r>
  </si>
  <si>
    <r>
      <t xml:space="preserve">Комплект прокладок битермического теплообменника IMMERGAS / FERROLI 39840260 В </t>
    </r>
    <r>
      <rPr>
        <sz val="10"/>
        <color indexed="10"/>
        <rFont val="Calibri"/>
        <family val="2"/>
        <charset val="204"/>
      </rPr>
      <t>POLAND</t>
    </r>
  </si>
  <si>
    <r>
      <t xml:space="preserve">Клипса теплообменника 1/2 </t>
    </r>
    <r>
      <rPr>
        <sz val="10"/>
        <color indexed="10"/>
        <rFont val="Calibri"/>
        <family val="2"/>
        <charset val="204"/>
      </rPr>
      <t>POLAND</t>
    </r>
  </si>
  <si>
    <r>
      <t xml:space="preserve">Крепежные клипсы теплообменника 3/4 </t>
    </r>
    <r>
      <rPr>
        <sz val="10"/>
        <color indexed="10"/>
        <rFont val="Calibri"/>
        <family val="2"/>
        <charset val="204"/>
      </rPr>
      <t>POLAND</t>
    </r>
  </si>
  <si>
    <r>
      <t xml:space="preserve">3-х ходовой клапан без привода АНАЛОГ   VAILLANT ATMOTEC, TURBOTEC PRO/PLUS  - 178978 B; 0020132682 </t>
    </r>
    <r>
      <rPr>
        <sz val="10"/>
        <color indexed="10"/>
        <rFont val="Calibri"/>
        <family val="2"/>
        <charset val="204"/>
      </rPr>
      <t>POLAND</t>
    </r>
  </si>
  <si>
    <r>
      <t xml:space="preserve">3-х ходовой клапан АНАЛОГ VAILLANT ATMOTEC, TURBOTEC PRO/PLUS  - 178978 C; 0020132682 </t>
    </r>
    <r>
      <rPr>
        <sz val="10"/>
        <color indexed="10"/>
        <rFont val="Calibri"/>
        <family val="2"/>
        <charset val="204"/>
      </rPr>
      <t>POLAND</t>
    </r>
  </si>
  <si>
    <r>
      <t xml:space="preserve">Трехходовой клапан в сборе с байпасом С МОТОРОМ крас 
(Vaillant TEC) 178978; 0020132682 </t>
    </r>
    <r>
      <rPr>
        <sz val="10"/>
        <color indexed="10"/>
        <rFont val="Calibri"/>
        <family val="2"/>
        <charset val="204"/>
      </rPr>
      <t>POLAND</t>
    </r>
  </si>
  <si>
    <r>
      <t xml:space="preserve">3-х ходовой клапан без привода АНАЛОГ VAILLANT TURBOMAX, ATMOMAX PRO / PLUS -252457 В; 0193013 </t>
    </r>
    <r>
      <rPr>
        <sz val="10"/>
        <color indexed="10"/>
        <rFont val="Calibri"/>
        <family val="2"/>
        <charset val="204"/>
      </rPr>
      <t>POLAND</t>
    </r>
  </si>
  <si>
    <r>
      <t xml:space="preserve">3-х ходовой клапан АНАЛОГ VAILLANT TURBOMAX, ATMOMAX PRO / PLUS - 252457 C </t>
    </r>
    <r>
      <rPr>
        <sz val="10"/>
        <color indexed="10"/>
        <rFont val="Calibri"/>
        <family val="2"/>
        <charset val="204"/>
      </rPr>
      <t>POLAND</t>
    </r>
  </si>
  <si>
    <r>
      <t xml:space="preserve">3-х ходовой клапан Ferroli  Divatop, Divatop micro - 39835390 A </t>
    </r>
    <r>
      <rPr>
        <sz val="10"/>
        <color indexed="10"/>
        <rFont val="Calibri"/>
        <family val="2"/>
        <charset val="204"/>
      </rPr>
      <t>POLAND</t>
    </r>
  </si>
  <si>
    <r>
      <t xml:space="preserve">Переходник подсоединения теплообменника ГВС JUNKERS EUROLINE ZW23 KE /AE. - 8700302005 A </t>
    </r>
    <r>
      <rPr>
        <sz val="10"/>
        <color indexed="10"/>
        <rFont val="Calibri"/>
        <family val="2"/>
        <charset val="204"/>
      </rPr>
      <t>POLAND</t>
    </r>
  </si>
  <si>
    <r>
      <t xml:space="preserve">Втулка направляющая WESTEN ENERGY, STAR, BAXI ECO, LUNA - 5630250 A </t>
    </r>
    <r>
      <rPr>
        <sz val="10"/>
        <color indexed="10"/>
        <rFont val="Calibri"/>
        <family val="2"/>
        <charset val="204"/>
      </rPr>
      <t>POLAND</t>
    </r>
  </si>
  <si>
    <r>
      <t xml:space="preserve">Втулка латунная 3-х ходового клапана под зажим FUGAS, WESTEN / BAXI  - 5634820 A </t>
    </r>
    <r>
      <rPr>
        <sz val="10"/>
        <color indexed="10"/>
        <rFont val="Calibri"/>
        <family val="2"/>
        <charset val="204"/>
      </rPr>
      <t>POLAND</t>
    </r>
  </si>
  <si>
    <r>
      <t xml:space="preserve">Гайка 3-х ходового клапана под винт GRANDINI / WESTEN / BAXI  - 5010777 A </t>
    </r>
    <r>
      <rPr>
        <sz val="10"/>
        <color indexed="10"/>
        <rFont val="Calibri"/>
        <family val="2"/>
        <charset val="204"/>
      </rPr>
      <t>POLAND</t>
    </r>
  </si>
  <si>
    <r>
      <t xml:space="preserve"> Шток трехходового клапана ARISTON UNO - 65105144 A </t>
    </r>
    <r>
      <rPr>
        <sz val="10"/>
        <color indexed="10"/>
        <rFont val="Calibri"/>
        <family val="2"/>
        <charset val="204"/>
      </rPr>
      <t>POLAND</t>
    </r>
  </si>
  <si>
    <r>
      <t xml:space="preserve">Сердечник клапана FUGAS ZOOM - 50101019 A </t>
    </r>
    <r>
      <rPr>
        <sz val="10"/>
        <color indexed="10"/>
        <rFont val="Calibri"/>
        <family val="2"/>
        <charset val="204"/>
      </rPr>
      <t>POLAND</t>
    </r>
  </si>
  <si>
    <r>
      <t xml:space="preserve">Гайка 3-х ходового клапана G20 - 50101026 A 8 мм </t>
    </r>
    <r>
      <rPr>
        <sz val="10"/>
        <color indexed="10"/>
        <rFont val="Calibri"/>
        <family val="2"/>
        <charset val="204"/>
      </rPr>
      <t>POLAND</t>
    </r>
  </si>
  <si>
    <r>
      <t xml:space="preserve">Гайка 3-х ходового клапана DEMRAD / PROTHERM / HERMANN MICRA 2 NEW / TIBERIS ATLAS  0020118728 - D003202388 A; 3003202388 </t>
    </r>
    <r>
      <rPr>
        <sz val="10"/>
        <color indexed="10"/>
        <rFont val="Calibri"/>
        <family val="2"/>
        <charset val="204"/>
      </rPr>
      <t>POLAND</t>
    </r>
  </si>
  <si>
    <r>
      <t xml:space="preserve">Кронштейн кришка-сальник 3-х ходового клапана ARISTON UNO - 65100770 </t>
    </r>
    <r>
      <rPr>
        <sz val="10"/>
        <color indexed="10"/>
        <rFont val="Calibri"/>
        <family val="2"/>
        <charset val="204"/>
      </rPr>
      <t>POLAND</t>
    </r>
  </si>
  <si>
    <r>
      <t xml:space="preserve">Ремкомплект 3-х ходового клапана SAUNIER DUVAL THEMACLASSIC, COMBITEK, THEMATEK  S1006400 A </t>
    </r>
    <r>
      <rPr>
        <sz val="10"/>
        <color indexed="10"/>
        <rFont val="Calibri"/>
        <family val="2"/>
        <charset val="204"/>
      </rPr>
      <t>POLAND</t>
    </r>
  </si>
  <si>
    <r>
      <t xml:space="preserve">Ремкомплект 3-х ходового клапана FUGAS  - 0189185 A </t>
    </r>
    <r>
      <rPr>
        <sz val="10"/>
        <color indexed="10"/>
        <rFont val="Calibri"/>
        <family val="2"/>
        <charset val="204"/>
      </rPr>
      <t>POLAND</t>
    </r>
  </si>
  <si>
    <r>
      <t xml:space="preserve">Ремкомплект 3-х ходового клапана DEMRAD ATRON / PROTHERM LYNX. AAD003202388 A ; 0020118778 </t>
    </r>
    <r>
      <rPr>
        <sz val="10"/>
        <color indexed="10"/>
        <rFont val="Calibri"/>
        <family val="2"/>
        <charset val="204"/>
      </rPr>
      <t>POLAND</t>
    </r>
  </si>
  <si>
    <r>
      <t xml:space="preserve">Ремкомплект 3-х ходового клапана HERMANN MICRA 2 NEW / TIBERIS ATLAS H010006037 </t>
    </r>
    <r>
      <rPr>
        <sz val="10"/>
        <color indexed="10"/>
        <rFont val="Calibri"/>
        <family val="2"/>
        <charset val="204"/>
      </rPr>
      <t>POLAND</t>
    </r>
  </si>
  <si>
    <r>
      <t xml:space="preserve">Ремкомплект 3-х ходового клапана ZOOM/BOILERS/NOBEL/TERMAL/RENS/DEMRAD/GRANDINI - 0189181 A </t>
    </r>
    <r>
      <rPr>
        <sz val="10"/>
        <color indexed="10"/>
        <rFont val="Calibri"/>
        <family val="2"/>
        <charset val="204"/>
      </rPr>
      <t>POLAND</t>
    </r>
  </si>
  <si>
    <r>
      <t xml:space="preserve">Ремкомплект 3-х ходового клапана DEMRAD KALISTO MONO, NITRON - 3003201629 A </t>
    </r>
    <r>
      <rPr>
        <sz val="10"/>
        <color indexed="10"/>
        <rFont val="Calibri"/>
        <family val="2"/>
        <charset val="204"/>
      </rPr>
      <t>POLAND</t>
    </r>
  </si>
  <si>
    <r>
      <t xml:space="preserve">Затвор гвс с заглушкой 3-х ходового клапана WESTEN / BAXI - 711356900  A; 627880
626710 </t>
    </r>
    <r>
      <rPr>
        <sz val="10"/>
        <color indexed="10"/>
        <rFont val="Calibri"/>
        <family val="2"/>
        <charset val="204"/>
      </rPr>
      <t>POLAND</t>
    </r>
  </si>
  <si>
    <r>
      <t xml:space="preserve">Картридж 3-х ходового клапана WESTEN / BAXI - 627880 A </t>
    </r>
    <r>
      <rPr>
        <sz val="10"/>
        <color indexed="10"/>
        <rFont val="Calibri"/>
        <family val="2"/>
        <charset val="204"/>
      </rPr>
      <t>POLAND</t>
    </r>
  </si>
  <si>
    <r>
      <t xml:space="preserve">Ремкоплект трехходового E.C.A Calora/Confeo/Proteus 7006902263 </t>
    </r>
    <r>
      <rPr>
        <sz val="10"/>
        <color indexed="10"/>
        <rFont val="Calibri"/>
        <family val="2"/>
        <charset val="204"/>
      </rPr>
      <t>POLAND</t>
    </r>
  </si>
  <si>
    <r>
      <t xml:space="preserve">Мембрана 3-х ходового клапана IMMERGAS MINI -1.016225 A </t>
    </r>
    <r>
      <rPr>
        <sz val="10"/>
        <color indexed="10"/>
        <rFont val="Calibri"/>
        <family val="2"/>
        <charset val="204"/>
      </rPr>
      <t>POLAND</t>
    </r>
  </si>
  <si>
    <r>
      <t xml:space="preserve">Мембрана CHAFFOTEAUX ELEXIA - 61301782 </t>
    </r>
    <r>
      <rPr>
        <sz val="10"/>
        <color indexed="10"/>
        <rFont val="Calibri"/>
        <family val="2"/>
        <charset val="204"/>
      </rPr>
      <t>POLAND</t>
    </r>
  </si>
  <si>
    <r>
      <t xml:space="preserve">Мембрана 3-х ходового клапана IMMERGAS MAJOR, SUPERIOR  - 1.010141 A </t>
    </r>
    <r>
      <rPr>
        <sz val="10"/>
        <color indexed="10"/>
        <rFont val="Calibri"/>
        <family val="2"/>
        <charset val="204"/>
      </rPr>
      <t>POLAND</t>
    </r>
  </si>
  <si>
    <r>
      <t xml:space="preserve">Мембрана 3-х ходового клапана FUGAS Ø 42мм - 70101002, 5405960 A </t>
    </r>
    <r>
      <rPr>
        <sz val="10"/>
        <color indexed="10"/>
        <rFont val="Calibri"/>
        <family val="2"/>
        <charset val="204"/>
      </rPr>
      <t>POLAND</t>
    </r>
  </si>
  <si>
    <r>
      <t xml:space="preserve">Мембрана датчика давления DHW
WESTEN / BAXI  Ø 80мм - 5405330 A </t>
    </r>
    <r>
      <rPr>
        <sz val="10"/>
        <color indexed="10"/>
        <rFont val="Calibri"/>
        <family val="2"/>
        <charset val="204"/>
      </rPr>
      <t>POLAND</t>
    </r>
    <r>
      <rPr>
        <sz val="10"/>
        <color indexed="8"/>
        <rFont val="Calibri"/>
        <family val="2"/>
        <charset val="204"/>
      </rPr>
      <t xml:space="preserve">
</t>
    </r>
  </si>
  <si>
    <r>
      <t xml:space="preserve">Мембрана ГВС PROTHERM / BUDERUS / MORA / BIASI  Ø82мм - 0020025275, 8718601965 A </t>
    </r>
    <r>
      <rPr>
        <sz val="10"/>
        <color indexed="10"/>
        <rFont val="Calibri"/>
        <family val="2"/>
        <charset val="204"/>
      </rPr>
      <t>POLAND</t>
    </r>
  </si>
  <si>
    <r>
      <t xml:space="preserve">Предохранительный клапан IMMERGAS NIKE STAR, EOLO STAR 24 3E -  1.026579 A
FONDITAL / NOVA FLORIDA - 6VALSIBA09; 87160102470 </t>
    </r>
    <r>
      <rPr>
        <sz val="10"/>
        <color indexed="10"/>
        <rFont val="Calibri"/>
        <family val="2"/>
        <charset val="204"/>
      </rPr>
      <t>POLAND</t>
    </r>
    <r>
      <rPr>
        <sz val="10"/>
        <color indexed="8"/>
        <rFont val="Calibri"/>
        <family val="2"/>
        <charset val="204"/>
      </rPr>
      <t xml:space="preserve">
</t>
    </r>
  </si>
  <si>
    <r>
      <t xml:space="preserve">Предохранительный клапан ARISTON CLAS, GENUS - 61312668 A; 87186445660 </t>
    </r>
    <r>
      <rPr>
        <sz val="10"/>
        <color indexed="10"/>
        <rFont val="Calibri"/>
        <family val="2"/>
        <charset val="204"/>
      </rPr>
      <t>POLAND</t>
    </r>
  </si>
  <si>
    <r>
      <t xml:space="preserve">Предохранительный клапан FERROLI DOMIPROJECT / SAUNIER DUVAL - 39818270 A </t>
    </r>
    <r>
      <rPr>
        <sz val="10"/>
        <color indexed="10"/>
        <rFont val="Calibri"/>
        <family val="2"/>
        <charset val="204"/>
      </rPr>
      <t>POLAND</t>
    </r>
  </si>
  <si>
    <r>
      <t xml:space="preserve">Клапан предохранительный 8 бар Hermann 155200003 </t>
    </r>
    <r>
      <rPr>
        <sz val="10"/>
        <color indexed="10"/>
        <rFont val="Calibri"/>
        <family val="2"/>
        <charset val="204"/>
      </rPr>
      <t>POLAND</t>
    </r>
  </si>
  <si>
    <r>
      <t xml:space="preserve">Предохранительный клапан E.C.A (фирм.пакет) -Ferroli; Ferroli (39809740) </t>
    </r>
    <r>
      <rPr>
        <sz val="10"/>
        <color indexed="10"/>
        <rFont val="Calibri"/>
        <family val="2"/>
        <charset val="204"/>
      </rPr>
      <t>POLAND</t>
    </r>
  </si>
  <si>
    <r>
      <t xml:space="preserve">Предохранительный клапан АНАЛОГ VAILLANT TURBOMAX, ATMOMAX PRO/PLUS - 190732 А </t>
    </r>
    <r>
      <rPr>
        <sz val="10"/>
        <color indexed="10"/>
        <rFont val="Calibri"/>
        <family val="2"/>
        <charset val="204"/>
      </rPr>
      <t>POLAND</t>
    </r>
  </si>
  <si>
    <r>
      <t xml:space="preserve">Предохранительный клапан SAUNIER DUVAL - S1006700 A </t>
    </r>
    <r>
      <rPr>
        <sz val="10"/>
        <color indexed="10"/>
        <rFont val="Calibri"/>
        <family val="2"/>
        <charset val="204"/>
      </rPr>
      <t>POLAND</t>
    </r>
  </si>
  <si>
    <r>
      <t xml:space="preserve">Предохранительный клапан 1/2 B; 9950600 </t>
    </r>
    <r>
      <rPr>
        <sz val="10"/>
        <color indexed="10"/>
        <rFont val="Calibri"/>
        <family val="2"/>
        <charset val="204"/>
      </rPr>
      <t>POLAND</t>
    </r>
  </si>
  <si>
    <r>
      <t xml:space="preserve">Предохранительный клапан HERMANN SUPERMICRA, MICRA 2 - 155600001 A </t>
    </r>
    <r>
      <rPr>
        <sz val="10"/>
        <color indexed="10"/>
        <rFont val="Calibri"/>
        <family val="2"/>
        <charset val="204"/>
      </rPr>
      <t>POLAND</t>
    </r>
  </si>
  <si>
    <r>
      <t xml:space="preserve">Предохранительный клапан ARISTON UNO - 65103222 A; 9951170
87074010270 
8738709573 </t>
    </r>
    <r>
      <rPr>
        <sz val="10"/>
        <color indexed="10"/>
        <rFont val="Calibri"/>
        <family val="2"/>
        <charset val="204"/>
      </rPr>
      <t>POLAND</t>
    </r>
  </si>
  <si>
    <r>
      <t xml:space="preserve">Клапан предохранительный (сбросной) Ariston T2/TX 23MI/FI / Microsystem (1/4" 3 бар) код 998447 - под датчик давления отверстие </t>
    </r>
    <r>
      <rPr>
        <sz val="10"/>
        <color indexed="10"/>
        <rFont val="Calibri"/>
        <family val="2"/>
        <charset val="204"/>
      </rPr>
      <t>POLAND</t>
    </r>
  </si>
  <si>
    <r>
      <t xml:space="preserve">Ручка для клапана подпитки (для Vaillant) 0020010292 </t>
    </r>
    <r>
      <rPr>
        <sz val="10"/>
        <color indexed="10"/>
        <rFont val="Calibri"/>
        <family val="2"/>
        <charset val="204"/>
      </rPr>
      <t>POLAND</t>
    </r>
  </si>
  <si>
    <r>
      <t xml:space="preserve">Ручка для клапана подпитки 0189202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</si>
  <si>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Chaffoteaux Elexia (61302539), AirFell, Kentasu </t>
    </r>
    <r>
      <rPr>
        <sz val="10"/>
        <color indexed="10"/>
        <rFont val="Calibri"/>
        <family val="2"/>
        <charset val="204"/>
      </rPr>
      <t>POLAND</t>
    </r>
  </si>
  <si>
    <r>
      <t xml:space="preserve">
Кран подпитки BIASI INOVIA, RINNOVA M290 - BI1441108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</si>
  <si>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BIASI DELTA 24 S(A) M97R.24CM/F.  -  BI1181503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</si>
  <si>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Immergas Mini kw special 3.016699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</si>
  <si>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Immergas Major kw 3.015075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</si>
  <si>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IMMERGAS STAR 23KW - 1.016983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</si>
  <si>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IMMERGAS MINI, SIME, NOBEL - 1.015093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</si>
  <si>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BERETTA MYNUTE, IDRA EXCLUSIVE, SUPER EXCLUSIVE - R6861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</si>
  <si>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BERETTA CIAO J/ CITY/EXCLUSIVE MIX/ MYNUTE/SUPER EXCLUSIVE - R10025060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</si>
  <si>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для котлов Ariston, Chaffoteaux 65114925; 65116541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</si>
  <si>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c ручкой ARISTON UNO, TX, T2  - 996071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</si>
  <si>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ARISTON CLASS, EGIS - 65104324 A; 710046600
65114261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</si>
  <si>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HERMANN SUPERMICRA, MICRA 2, HABITAT, HABITAT 2. - 13002578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</si>
  <si>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BAXI  ECO3, LUNA 3 - 611930 A; 620890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</si>
  <si>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WESTEN ENERGY, STAR, BAXI ECO, LUNА, LUNA MAX - 5630180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</si>
  <si>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WESTEN QUASAR / BAXI MAIN - 5667980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</si>
  <si>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VIESSMANN VITOPEND 100 WH 1B - 7825984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</si>
  <si>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JUNKERS-BOSCH EUROLINE ZW 23 AE/KE - 8707405194 A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</si>
  <si>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BOSCH JUNKERS EUROLINE ZW23-1, CERACLASS ZW24-2, OW23-1 - 8707405230 A </t>
    </r>
    <r>
      <rPr>
        <sz val="10"/>
        <color indexed="10"/>
        <rFont val="Calibri"/>
        <family val="2"/>
        <charset val="204"/>
      </rPr>
      <t>POLAND</t>
    </r>
  </si>
  <si>
    <r>
      <t xml:space="preserve">Реле протока ARISTON MICROGENUS / ZOOM / SOLLY / RENS - 999075 A </t>
    </r>
    <r>
      <rPr>
        <sz val="10"/>
        <color indexed="10"/>
        <rFont val="Calibri"/>
        <family val="2"/>
        <charset val="204"/>
      </rPr>
      <t>POLAND</t>
    </r>
  </si>
  <si>
    <r>
      <t xml:space="preserve">Крыльчатка датчика протока (аквасенсора) VAILLANT / PROTHERM / SAUNIER DUVAL - 0020029604 A 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</si>
  <si>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протока на 3 првода ZOOM / ROCTERM / NOBEL и др. - Ab13050009 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</si>
  <si>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протока DEMRAD - 0189178 A; 0020118650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</si>
  <si>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протока ARISTON UNO - 995948 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</si>
  <si>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протока BOSCH / JUNKERS
8717002132 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</si>
  <si>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протока JUNKERS / BOSCH EUROLINE ZW 23 AE/KE - 8719905144 A </t>
    </r>
    <r>
      <rPr>
        <sz val="10"/>
        <color indexed="10"/>
        <rFont val="Calibri"/>
        <family val="2"/>
        <charset val="204"/>
      </rPr>
      <t>POLAND</t>
    </r>
  </si>
  <si>
    <r>
      <t xml:space="preserve">Реле протока воды (датчик) Tiberis Cube 24 F арт. 306212003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</si>
  <si>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протока ARISTON/ZOOM/PRIMER/WELLER/RENS - 50101006 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</si>
  <si>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давления воды CHAFFOTEAUX ELEXIA/ELEXIA COMFORT - 61003495 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</si>
  <si>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давления воды CHAFFOTEAUX ELEXIA COMFORT - 61310364 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</si>
  <si>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давления воды ZOOM/NOBEL/RENS/SOLLY/TERMAL - AB13050008 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</si>
  <si>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давления воды VERGNE (Protherm) 0020023216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</si>
  <si>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NTC VAILLANT - 252805 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</si>
  <si>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NTC CHAFFOTEAUX АННА/NECTRA/ELEXIA -61000733 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</si>
  <si>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NTC VIESSMANN  WH1D  - 7831303 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</si>
  <si>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NTC VIESSMANN – 7819967 A; 274105899 </t>
    </r>
    <r>
      <rPr>
        <sz val="10"/>
        <color indexed="10"/>
        <rFont val="Calibri"/>
        <family val="2"/>
        <charset val="204"/>
      </rPr>
      <t>POLAND</t>
    </r>
  </si>
  <si>
    <r>
      <t xml:space="preserve">Термоманометр (0-4bar, 0-120*c)   VAILLANT TURBO MAX, ATMO MAX PRO/PLUS - 101270 A </t>
    </r>
    <r>
      <rPr>
        <sz val="10"/>
        <color indexed="10"/>
        <rFont val="Calibri"/>
        <family val="2"/>
        <charset val="204"/>
      </rPr>
      <t>POLAND</t>
    </r>
  </si>
  <si>
    <r>
      <t xml:space="preserve">Термоманометр  (0-4bar, 0-120*c)  VIESSMANN VITOPEND WH1B  - 7825530 A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</si>
  <si>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системы отопления d.40 (для MAIN Four, 
Fourtech) CEWAL Италия 8922460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</si>
  <si>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системы отопления d.40 (для Ecofour) CEWAL 
Италия 9951650 </t>
    </r>
    <r>
      <rPr>
        <sz val="10"/>
        <color indexed="10"/>
        <rFont val="Calibri"/>
        <family val="2"/>
        <charset val="204"/>
      </rPr>
      <t>POLAND</t>
    </r>
  </si>
  <si>
    <r>
      <t xml:space="preserve">Термоманометр (0-4bar, 0-120*c) WESTEN ENERGY/ BAXI ECO - 8922380 A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</si>
  <si>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газового котла Baxi Main 5 711252300 </t>
    </r>
    <r>
      <rPr>
        <sz val="10"/>
        <color indexed="10"/>
        <rFont val="Calibri"/>
        <family val="2"/>
        <charset val="204"/>
      </rPr>
      <t>POLAND</t>
    </r>
  </si>
  <si>
    <r>
      <t xml:space="preserve">Термоманометр (0-4bar, 0-120*c) ARISTON UNO  - 65100757 A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</si>
  <si>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системы отопления d.28 (Chaffoteaux) CEWAL 
Италия 65114200
60000725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</si>
  <si>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Beretta Ciao D, Beretta City D (для котлов с дисплеем) артикул 20049617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</si>
  <si>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0– 4bar ǿ 43-  VAILLANT TURBO MAX / ATMO MAX PRO/PLUS - 101271 A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</si>
  <si>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0– 4bar ǿ 43 - FERROLI DOMIPROJECT, FEREASY, DOMICOMPACT, FERELLAZIP - 39818210 A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</si>
  <si>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Demrad Kalisto, Tayros, Solaris, Aden 3004090673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</si>
  <si>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для котлов Nova Florida, Fondital (подсоединение резьба) 6MANOMET05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</si>
  <si>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Ariston Microgenus PLUS, ТХ, Т2 / 65100695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</si>
  <si>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0– 4bar ǿ 40 - ARISTON CLAS, GENUS, EGIS, BS, AS. - 65104234 A </t>
    </r>
    <r>
      <rPr>
        <sz val="10"/>
        <color indexed="10"/>
        <rFont val="Calibri"/>
        <family val="2"/>
        <charset val="204"/>
      </rPr>
      <t>POLAND</t>
    </r>
  </si>
  <si>
    <r>
      <t xml:space="preserve">Ручка управления  BUDERUS LOGAMAX U002/U004/U102/U104-24К (Диаметр 51мм) -7101211 A </t>
    </r>
    <r>
      <rPr>
        <sz val="10"/>
        <color indexed="10"/>
        <rFont val="Calibri"/>
        <family val="2"/>
        <charset val="204"/>
      </rPr>
      <t>POLAND</t>
    </r>
  </si>
  <si>
    <r>
      <t xml:space="preserve">Ручка управления WESTEN QUASAR - 5409750 A </t>
    </r>
    <r>
      <rPr>
        <sz val="10"/>
        <color indexed="10"/>
        <rFont val="Calibri"/>
        <family val="2"/>
        <charset val="204"/>
      </rPr>
      <t>POLAND</t>
    </r>
  </si>
  <si>
    <r>
      <t xml:space="preserve">Ручка управления BAXI ECO - 5407730 A </t>
    </r>
    <r>
      <rPr>
        <sz val="10"/>
        <color indexed="10"/>
        <rFont val="Calibri"/>
        <family val="2"/>
        <charset val="204"/>
      </rPr>
      <t>POLAND</t>
    </r>
  </si>
  <si>
    <r>
      <t xml:space="preserve">Ручка управления VAILLANT TURBO TEC/ATMO TEC PLUS - 0020048969 А </t>
    </r>
    <r>
      <rPr>
        <sz val="10"/>
        <color indexed="10"/>
        <rFont val="Calibri"/>
        <family val="2"/>
        <charset val="204"/>
      </rPr>
      <t>POLAND</t>
    </r>
  </si>
  <si>
    <r>
      <t xml:space="preserve">Ручка управления VAILLANT TURBOMAX, ATMOMAX PRO - 114286 А </t>
    </r>
    <r>
      <rPr>
        <sz val="10"/>
        <color indexed="10"/>
        <rFont val="Calibri"/>
        <family val="2"/>
        <charset val="204"/>
      </rPr>
      <t>POLAND</t>
    </r>
  </si>
  <si>
    <r>
      <t xml:space="preserve">Ручка управления  VAILLANT TURBOMAX/ATMOMAX PLUS-114288 А </t>
    </r>
    <r>
      <rPr>
        <sz val="10"/>
        <color indexed="10"/>
        <rFont val="Calibri"/>
        <family val="2"/>
        <charset val="204"/>
      </rPr>
      <t>POLAND</t>
    </r>
  </si>
  <si>
    <r>
      <t xml:space="preserve">Устройство розжига (для Protherm) 0020118700 </t>
    </r>
    <r>
      <rPr>
        <sz val="10"/>
        <color indexed="10"/>
        <rFont val="Calibri"/>
        <family val="2"/>
        <charset val="204"/>
      </rPr>
      <t>POLAND</t>
    </r>
  </si>
  <si>
    <r>
      <t xml:space="preserve">Задняя часть насоса Grundfos для модельного ряда котлов Beretta 596937 </t>
    </r>
    <r>
      <rPr>
        <sz val="10"/>
        <color indexed="10"/>
        <rFont val="Calibri"/>
        <family val="2"/>
        <charset val="204"/>
      </rPr>
      <t>POLAND</t>
    </r>
  </si>
  <si>
    <r>
      <t xml:space="preserve">Улитка насоса Wilo Ariston TX (с 2005 года выпуска), Ariston Egis, ECO (65103097), Biasi, Protherm </t>
    </r>
    <r>
      <rPr>
        <sz val="10"/>
        <color indexed="10"/>
        <rFont val="Calibri"/>
        <family val="2"/>
        <charset val="204"/>
      </rPr>
      <t>POLAND</t>
    </r>
  </si>
  <si>
    <r>
      <t xml:space="preserve">Улитка котла Ferroli под насос Wilo 452121202 </t>
    </r>
    <r>
      <rPr>
        <sz val="10"/>
        <color indexed="10"/>
        <rFont val="Calibri"/>
        <family val="2"/>
        <charset val="204"/>
      </rPr>
      <t>POLAND</t>
    </r>
  </si>
  <si>
    <r>
      <t xml:space="preserve">Улитка насоса WILO VAILLANT ATMOTEC PRO/TURBOTEC PRO - 0020020023 A Улитка гидрогруппа, 5 
проводный кабель (СКАТ) 0020094635 </t>
    </r>
    <r>
      <rPr>
        <sz val="10"/>
        <color indexed="10"/>
        <rFont val="Calibri"/>
        <family val="2"/>
        <charset val="204"/>
      </rPr>
      <t>POLAND</t>
    </r>
  </si>
  <si>
    <r>
      <t xml:space="preserve">Улитка насоса GRUNDFOS  ZOOM, NOBEL PRO, PROTHERM 590906 </t>
    </r>
    <r>
      <rPr>
        <sz val="10"/>
        <color indexed="10"/>
        <rFont val="Calibri"/>
        <family val="2"/>
        <charset val="204"/>
      </rPr>
      <t>POLAND</t>
    </r>
  </si>
  <si>
    <r>
      <t xml:space="preserve">Улитка насоса GRUNDFOS  JUNKERS EUROLINE, CERACLASS, BOSCH. 8707204043 </t>
    </r>
    <r>
      <rPr>
        <sz val="10"/>
        <color indexed="10"/>
        <rFont val="Calibri"/>
        <family val="2"/>
        <charset val="204"/>
      </rPr>
      <t>POLAND</t>
    </r>
  </si>
  <si>
    <r>
      <t xml:space="preserve">Вентилятор SOHON VAILLANT T4, T5, Thermoblock, Thermocompact - 190119 A </t>
    </r>
    <r>
      <rPr>
        <sz val="10"/>
        <color indexed="10"/>
        <rFont val="Calibri"/>
        <family val="2"/>
        <charset val="204"/>
      </rPr>
      <t>POLAND</t>
    </r>
  </si>
  <si>
    <r>
      <t xml:space="preserve">Вентилятор SOHON 53w (для Buderus U022-24K, 
U052-24/24K/28/28K) 87161432010 </t>
    </r>
    <r>
      <rPr>
        <sz val="10"/>
        <color indexed="10"/>
        <rFont val="Calibri"/>
        <family val="2"/>
        <charset val="204"/>
      </rPr>
      <t>POLAND</t>
    </r>
  </si>
  <si>
    <r>
      <t xml:space="preserve">Вентилятор SOHON FERROLI DOMINA, DOMICOMPACT, DOMIPROJECT - 39817550 A </t>
    </r>
    <r>
      <rPr>
        <sz val="10"/>
        <color indexed="10"/>
        <rFont val="Calibri"/>
        <family val="2"/>
        <charset val="204"/>
      </rPr>
      <t>POLAND</t>
    </r>
  </si>
  <si>
    <r>
      <t xml:space="preserve">Трубка вентурі NОBEL / TIBERIS / BONGIOANNI / Vaillant - 40004341 А; 094283; 094282 </t>
    </r>
    <r>
      <rPr>
        <sz val="10"/>
        <color indexed="10"/>
        <rFont val="Calibri"/>
        <family val="2"/>
        <charset val="204"/>
      </rPr>
      <t>POLAND</t>
    </r>
  </si>
  <si>
    <r>
      <t xml:space="preserve">Трубка вентури ARISTON UNO, CLAS / BERETTA - 65106516 A; 65106517; R10024191 </t>
    </r>
    <r>
      <rPr>
        <sz val="10"/>
        <color indexed="10"/>
        <rFont val="Calibri"/>
        <family val="2"/>
        <charset val="204"/>
      </rPr>
      <t>POLAND</t>
    </r>
    <r>
      <rPr>
        <sz val="10"/>
        <color indexed="8"/>
        <rFont val="Calibri"/>
        <family val="2"/>
        <charset val="204"/>
      </rPr>
      <t xml:space="preserve">
</t>
    </r>
  </si>
  <si>
    <r>
      <t>Теплообменник ГВС</t>
    </r>
    <r>
      <rPr>
        <sz val="10"/>
        <color indexed="8"/>
        <rFont val="Calibri"/>
        <family val="2"/>
        <charset val="204"/>
      </rPr>
      <t xml:space="preserve"> -SIME FORMAT.ZIP BF/TS 25 KW, FORMAT DEWY.ZIP - 12 ПЛ - 6281522 </t>
    </r>
    <r>
      <rPr>
        <sz val="10"/>
        <color indexed="10"/>
        <rFont val="Calibri"/>
        <family val="2"/>
        <charset val="204"/>
      </rPr>
      <t>POLAND</t>
    </r>
  </si>
  <si>
    <r>
      <t>Теплообменник ГВС</t>
    </r>
    <r>
      <rPr>
        <sz val="10"/>
        <color indexed="8"/>
        <rFont val="Calibri"/>
        <family val="2"/>
        <charset val="204"/>
      </rPr>
      <t xml:space="preserve"> - SIME FORMAT.ZIP BF/TS 25/30 KW, FORMAT DEWY.ZIP -14 ПЛ. - 6281525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</si>
  <si>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SIME FORMAT.ZIP 18 ПЛ. - 6281535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</si>
  <si>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CGU/CGG-2K Wolf 18 12 пластин (2980426); Mora ST50298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</si>
  <si>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SWEP</t>
    </r>
    <r>
      <rPr>
        <sz val="10"/>
        <color indexed="8"/>
        <rFont val="Calibri"/>
        <family val="2"/>
        <charset val="204"/>
      </rPr>
      <t xml:space="preserve"> - VAILLANT ATMO/TURBO TEC/PRO, MINI, R1. 12 ПЛ. - 0020020018 A </t>
    </r>
    <r>
      <rPr>
        <sz val="10"/>
        <color indexed="10"/>
        <rFont val="Calibri"/>
        <family val="2"/>
        <charset val="204"/>
      </rPr>
      <t>GERMANY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</si>
  <si>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- VIESSMANN WH1B 12 ПЛ. - 7825533; 17b1901200; 995945; R8036; 6SCAMPIA01; BI1181122; 0020043598; AA10110001; 39842130 192X160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</si>
  <si>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SWEP</t>
    </r>
    <r>
      <rPr>
        <sz val="10"/>
        <color indexed="8"/>
        <rFont val="Calibri"/>
        <family val="2"/>
        <charset val="204"/>
      </rPr>
      <t xml:space="preserve">  12 ПЛ. IMMERGAS MINI 24 3E  - 3.021692 A; 1.028657; 1.031610 </t>
    </r>
    <r>
      <rPr>
        <sz val="10"/>
        <color indexed="10"/>
        <rFont val="Calibri"/>
        <family val="2"/>
        <charset val="204"/>
      </rPr>
      <t>GERMANY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</si>
  <si>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SWEP</t>
    </r>
    <r>
      <rPr>
        <sz val="10"/>
        <color indexed="8"/>
        <rFont val="Calibri"/>
        <family val="2"/>
        <charset val="204"/>
      </rPr>
      <t xml:space="preserve">  16 ПЛ. IMMERGAS MINI 24 3E  - 3.021693 A; 1.028657; 1.031610 </t>
    </r>
    <r>
      <rPr>
        <sz val="10"/>
        <color indexed="10"/>
        <rFont val="Calibri"/>
        <family val="2"/>
        <charset val="204"/>
      </rPr>
      <t>GERMANY</t>
    </r>
  </si>
  <si>
    <r>
      <t>Теплообменник  ГВС</t>
    </r>
    <r>
      <rPr>
        <sz val="10"/>
        <color indexed="8"/>
        <rFont val="Calibri"/>
        <family val="2"/>
        <charset val="204"/>
      </rPr>
      <t xml:space="preserve"> - HERMANN THESI 23 E/24 SE/28 SE/30 SE. 18 ПЛ. - 15004403; Solly Comfort 4700900002; 17B1901802 </t>
    </r>
    <r>
      <rPr>
        <sz val="10"/>
        <color indexed="10"/>
        <rFont val="Calibri"/>
        <family val="2"/>
        <charset val="204"/>
      </rPr>
      <t>POLAND</t>
    </r>
  </si>
  <si>
    <r>
      <t>Теплообменник ГВС</t>
    </r>
    <r>
      <rPr>
        <sz val="10"/>
        <color indexed="8"/>
        <rFont val="Calibri"/>
        <family val="2"/>
        <charset val="204"/>
      </rPr>
      <t xml:space="preserve"> - ZOOM MASTER BF/EXPERT BF 18-24 KW (G20) С БУРТОМ - 26 ПЛ - AA10110003 A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</si>
  <si>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Viessmann 
 Vitopend 100 WHO / WHE 12 ПЛ. ― 7817471​ A 
</t>
    </r>
    <r>
      <rPr>
        <sz val="10"/>
        <color indexed="10"/>
        <rFont val="Calibri"/>
        <family val="2"/>
        <charset val="204"/>
      </rPr>
      <t>POLAND</t>
    </r>
    <r>
      <rPr>
        <sz val="10"/>
        <color indexed="8"/>
        <rFont val="Calibri"/>
        <family val="2"/>
        <charset val="204"/>
      </rPr>
      <t xml:space="preserve">
</t>
    </r>
  </si>
  <si>
    <r>
      <t>Теплообменник ГВС</t>
    </r>
    <r>
      <rPr>
        <sz val="10"/>
        <color indexed="8"/>
        <rFont val="Calibri"/>
        <family val="2"/>
        <charset val="204"/>
      </rPr>
      <t xml:space="preserve"> -VIESSMANN VITOPEND 100 WH0A 14 ПЛ - 7822799 A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</si>
  <si>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- VIESSMANN WH1B 14 ПЛ. - 7825533; 17b1901400; 995945; R8036; 6SCAMPIA01; BI1181122; 0020043598; AA10110001; 39842130 192X160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</si>
  <si>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-VIESSMANN WH1B 16 ПЛ. - 7825533; 17b1901600; 995945; R8036; 6SCAMPIA01; BI1181122; 0020043598; AA10110001; 39842130 192X160 </t>
    </r>
    <r>
      <rPr>
        <sz val="10"/>
        <color indexed="10"/>
        <rFont val="Calibri"/>
        <family val="2"/>
        <charset val="204"/>
      </rPr>
      <t>ITALY</t>
    </r>
  </si>
  <si>
    <r>
      <t xml:space="preserve">Плата универсальная PROTHERM Saunier Duval Renova Star, Themaclassic, Izofast, Combitek, Thematek S1047000; 0020043697; 0020043739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</si>
  <si>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Nova Florida 6SONDNTC01 </t>
    </r>
    <r>
      <rPr>
        <sz val="10"/>
        <color indexed="10"/>
        <rFont val="Calibri"/>
        <family val="2"/>
        <charset val="204"/>
      </rPr>
      <t>ITALY</t>
    </r>
  </si>
  <si>
    <r>
      <t xml:space="preserve">Ремкомплект датчика протока для котла Ferroli Fortuna 398000270 </t>
    </r>
    <r>
      <rPr>
        <sz val="10"/>
        <color indexed="10"/>
        <rFont val="Calibri"/>
        <family val="2"/>
        <charset val="204"/>
      </rPr>
      <t>POLAND</t>
    </r>
  </si>
  <si>
    <r>
      <t xml:space="preserve">Плата управления универсальная (плата + датчик NTS - 1 шт + проводка-шлейф - 2 шт + чипы - 5 шт, фирменная упаковка, Италия) котлов Ariston Alixia S, BS II, Egis Plus, Matis 24CF/FF, артикул 60001605-05 </t>
    </r>
    <r>
      <rPr>
        <sz val="10"/>
        <color indexed="10"/>
        <rFont val="Calibri"/>
        <family val="2"/>
        <charset val="204"/>
      </rPr>
      <t>ITALY</t>
    </r>
  </si>
  <si>
    <r>
      <t xml:space="preserve">Плата управления универсальная котлов Ariston Alixia S, BS II, Egis Plus, Matis 24CF/FF, артикул 60001605-05 </t>
    </r>
    <r>
      <rPr>
        <sz val="10"/>
        <color indexed="10"/>
        <rFont val="Calibri"/>
        <family val="2"/>
        <charset val="204"/>
      </rPr>
      <t>ITALY Б/У</t>
    </r>
  </si>
  <si>
    <r>
      <t xml:space="preserve">Воздухоотводчик HERMANN 1/2 502640 </t>
    </r>
    <r>
      <rPr>
        <sz val="10"/>
        <color indexed="10"/>
        <rFont val="Calibri"/>
        <family val="2"/>
        <charset val="204"/>
      </rPr>
      <t xml:space="preserve">POLAND </t>
    </r>
  </si>
  <si>
    <r>
      <t xml:space="preserve">Воздухоотводчик HERMANN 3/8 1.017563 </t>
    </r>
    <r>
      <rPr>
        <sz val="10"/>
        <color indexed="10"/>
        <rFont val="Calibri"/>
        <family val="2"/>
        <charset val="204"/>
      </rPr>
      <t>POLAND</t>
    </r>
  </si>
  <si>
    <r>
      <t xml:space="preserve">Картридж 3-х ходового клапана HERMANN EURA И SUPERMASTER - 21001433 A 7.013.00381  </t>
    </r>
    <r>
      <rPr>
        <sz val="10"/>
        <color indexed="10"/>
        <rFont val="Calibri"/>
        <family val="2"/>
        <charset val="204"/>
      </rPr>
      <t>ITALY</t>
    </r>
  </si>
  <si>
    <r>
      <t xml:space="preserve">Прокладки 3/8 - 10 шт G3-8 </t>
    </r>
    <r>
      <rPr>
        <sz val="10"/>
        <color indexed="10"/>
        <rFont val="Calibri"/>
        <family val="2"/>
        <charset val="204"/>
      </rPr>
      <t>POLAND</t>
    </r>
  </si>
  <si>
    <r>
      <t xml:space="preserve">Прокладки 1/2 - 10 шт G1-2 </t>
    </r>
    <r>
      <rPr>
        <sz val="10"/>
        <color indexed="10"/>
        <rFont val="Calibri"/>
        <family val="2"/>
        <charset val="204"/>
      </rPr>
      <t>POLAND</t>
    </r>
  </si>
  <si>
    <r>
      <t xml:space="preserve">Прокладки 3/4 - 10 шт G3-4 </t>
    </r>
    <r>
      <rPr>
        <sz val="10"/>
        <color indexed="10"/>
        <rFont val="Calibri"/>
        <family val="2"/>
        <charset val="204"/>
      </rPr>
      <t>POLAND</t>
    </r>
  </si>
  <si>
    <r>
      <t xml:space="preserve">Плата управления Ferroli DomiProject D, Divatech D (39841331, 39841332, 39841333) 38325443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</si>
  <si>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бачок Nova Florida, Fondital 6vasoesp20 6 литров Zilmet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</si>
  <si>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30/35 Viessmann Vitodens 100 WB1C 7849853 </t>
    </r>
    <r>
      <rPr>
        <sz val="10"/>
        <color indexed="10"/>
        <rFont val="Calibri"/>
        <family val="2"/>
        <charset val="204"/>
      </rPr>
      <t>GERMANY Б/У</t>
    </r>
  </si>
  <si>
    <r>
      <t xml:space="preserve">Картридж трехходового клапана Vaillant, Protherm 1000tvv210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</si>
  <si>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NTC погружной Buderus GB122 короткий 7099187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</si>
  <si>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Buderus Logamax U112 | U114 | U122 | U124, Logamax Plus GB112 (7100136) </t>
    </r>
    <r>
      <rPr>
        <sz val="10"/>
        <color indexed="10"/>
        <rFont val="Calibri"/>
        <family val="2"/>
        <charset val="204"/>
      </rPr>
      <t>ITALY</t>
    </r>
  </si>
  <si>
    <r>
      <t xml:space="preserve">
Датчик температуры NTC Buderus Logamax Plus GB112 (7098854)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</si>
  <si>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температуры NTC Buderus 7099164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</si>
  <si>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Электронная плата для котлов Bosch, Junkers (старый 87483008580; 8748300890) 87483008720 </t>
    </r>
    <r>
      <rPr>
        <sz val="10"/>
        <color indexed="10"/>
        <rFont val="Calibri"/>
        <family val="2"/>
        <charset val="204"/>
      </rPr>
      <t>ITALY Б/У</t>
    </r>
  </si>
  <si>
    <r>
      <t xml:space="preserve">Группа подачи, левый гидроузел ARISTON CLAS, GENUS, BS - 65104312; 20490112 A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</si>
  <si>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SWEP</t>
    </r>
    <r>
      <rPr>
        <sz val="10"/>
        <color indexed="8"/>
        <rFont val="Calibri"/>
        <family val="2"/>
        <charset val="204"/>
      </rPr>
      <t xml:space="preserve"> - VAILLANT ATMO/TURBO TEC/PRO, MINI, R1. 16 ПЛ. - 0020186153 </t>
    </r>
    <r>
      <rPr>
        <sz val="10"/>
        <color indexed="10"/>
        <rFont val="Calibri"/>
        <family val="2"/>
        <charset val="204"/>
      </rPr>
      <t>GERMANY</t>
    </r>
  </si>
  <si>
    <r>
      <t xml:space="preserve">Датчик протока (с подпиткой) FONDITAL/BERETTA/WESTEN QUASAR - R10022752A; 5663770; 33900010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</si>
  <si>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протока (без подпитки) ARISTON/NOVA FLORIDA/ IMMERGAS -  65100296A; 5667220; 33900004 </t>
    </r>
    <r>
      <rPr>
        <sz val="10"/>
        <color indexed="10"/>
        <rFont val="Calibri"/>
        <family val="2"/>
        <charset val="204"/>
      </rPr>
      <t>ITALY</t>
    </r>
  </si>
  <si>
    <r>
      <t xml:space="preserve">Предохранительный клапан 1/2 A 447b00403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</si>
  <si>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протока ГВС Bitron с пластиковым фильтром 
(BOSCH 6000)  87186456820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</si>
  <si>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T-CONTROL - 8435400 </t>
    </r>
    <r>
      <rPr>
        <sz val="10"/>
        <color indexed="10"/>
        <rFont val="Calibri"/>
        <family val="2"/>
        <charset val="204"/>
      </rPr>
      <t>POLAND</t>
    </r>
    <r>
      <rPr>
        <sz val="10"/>
        <color indexed="8"/>
        <rFont val="Calibri"/>
        <family val="2"/>
        <charset val="204"/>
      </rPr>
      <t xml:space="preserve"> </t>
    </r>
  </si>
  <si>
    <r>
      <t xml:space="preserve">Датчик NTC T-CONTROL - 8434820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</si>
  <si>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NTC BITRON ИТАЛИЯ BAXI / WESTEN - 50616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</si>
  <si>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T-CONTROL - 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</si>
  <si>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NTC  D 14  WESTEN / BAXI 8435510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</si>
  <si>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 D 14  WESTEN PULSAR/ BAXI ECO 3 - 65105079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</si>
  <si>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Электронная плата управления 24/28 кВт для котлов Bosch, Junkers Bosch ZSC 28-3MFA RU; ZSC 28-3MFK RU; Junkers ZSC28-3MFA; ZSC 28-3MFK 87483007060 </t>
    </r>
    <r>
      <rPr>
        <sz val="10"/>
        <color indexed="10"/>
        <rFont val="Calibri"/>
        <family val="2"/>
        <charset val="204"/>
      </rPr>
      <t>ITALY Б/У</t>
    </r>
  </si>
  <si>
    <r>
      <t xml:space="preserve">Теплообменник битермический IMMERGAS NIKE/EOLO STAR 23KW – (РЕЗЬБА, 260x185mm)  1.023625 / 1.015417 - 1.018806 A </t>
    </r>
    <r>
      <rPr>
        <sz val="10"/>
        <color indexed="10"/>
        <rFont val="Calibri"/>
        <family val="2"/>
        <charset val="204"/>
      </rPr>
      <t>Valmex ITALY</t>
    </r>
  </si>
  <si>
    <r>
      <t xml:space="preserve">Теплообменник Viessmann Vitopend WH1B, WH1D 30 кВт 7825511 количество пластин 98, размеры теплообменника  310х180 mm </t>
    </r>
    <r>
      <rPr>
        <sz val="10"/>
        <color indexed="10"/>
        <rFont val="Calibri"/>
        <family val="2"/>
        <charset val="204"/>
      </rPr>
      <t>VALMEX ITALY</t>
    </r>
  </si>
  <si>
    <r>
      <t xml:space="preserve">Кран подпитки Termet MiniMax 490.01.02.41 </t>
    </r>
    <r>
      <rPr>
        <sz val="10"/>
        <color indexed="10"/>
        <rFont val="Calibri"/>
        <family val="2"/>
        <charset val="204"/>
      </rPr>
      <t>POLAND</t>
    </r>
  </si>
  <si>
    <r>
      <t xml:space="preserve">Расширительный бак CIMM VAILLANT 6 L ДЛИННАЯ РЕЗЬБА 3/8 - VAILLANT MAX, TEC / SAUNIER DUVAL THEMACLASSIC - 181061 </t>
    </r>
    <r>
      <rPr>
        <sz val="10"/>
        <color indexed="10"/>
        <rFont val="Calibri"/>
        <family val="2"/>
        <charset val="204"/>
      </rPr>
      <t>ITALY</t>
    </r>
  </si>
  <si>
    <r>
      <t xml:space="preserve">Шланг бака расширительного и наполнения системы Westen | Baxi артикул 5698830 </t>
    </r>
    <r>
      <rPr>
        <sz val="10"/>
        <color indexed="10"/>
        <rFont val="Calibri"/>
        <family val="2"/>
        <charset val="204"/>
      </rPr>
      <t>ITALY</t>
    </r>
  </si>
  <si>
    <r>
      <t xml:space="preserve">Прессостат BERETTA EXCLUSIVE / FERROLI DIVA TOP MICRO 39828420 - R2677 A max 3 mbar </t>
    </r>
    <r>
      <rPr>
        <sz val="10"/>
        <color indexed="10"/>
        <rFont val="Calibri"/>
        <family val="2"/>
        <charset val="204"/>
      </rPr>
      <t>SWITZERLAND</t>
    </r>
  </si>
  <si>
    <r>
      <t xml:space="preserve">Насос GRUNDFOS UPS 15-60 (110W)  BERETTA / SIME.  Крыльчатка 66/30мм VIESSMANN Vitodens WB1B, WB1C, Vitopend WH1D - 7828742; 150100102 A </t>
    </r>
    <r>
      <rPr>
        <sz val="10"/>
        <color indexed="10"/>
        <rFont val="Calibri"/>
        <family val="2"/>
        <charset val="204"/>
      </rPr>
      <t>FRANCE</t>
    </r>
  </si>
  <si>
    <r>
      <t xml:space="preserve">Картридж трехходового клапана Beretta City 24CSI 20017597; 20043594 </t>
    </r>
    <r>
      <rPr>
        <sz val="10"/>
        <color indexed="10"/>
        <rFont val="Calibri"/>
        <family val="2"/>
        <charset val="204"/>
      </rPr>
      <t>ITALY</t>
    </r>
  </si>
  <si>
    <r>
      <t xml:space="preserve">Устройство зажигания Honeywell ZAG 2V для котлов Baxi 8435220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</si>
  <si>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Бак расширительный 7,5 л. 3/8 Immergas Eolo Mini 28, NIKE Mini 28, Nike Mini 28 kW Special 1.023743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</si>
  <si>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Расширительный бак 7,5 л. Zilmet для Maior Eolo 24/28/32 4E, Victrix Superior KW 1.024086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</si>
  <si>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Расширительный бачок (8715407154; 87154071540) Buderus 1/2 8 литров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</si>
  <si>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Расширительный бак Saunier Duval для газового котла Isofast 35 кВт 12 литров 3/8 </t>
    </r>
    <r>
      <rPr>
        <sz val="10"/>
        <color rgb="FFFF0000"/>
        <rFont val="Calibri"/>
        <family val="2"/>
        <charset val="204"/>
        <scheme val="minor"/>
      </rPr>
      <t>CIMM</t>
    </r>
    <r>
      <rPr>
        <sz val="10"/>
        <color theme="1"/>
        <rFont val="Calibri"/>
        <family val="2"/>
        <charset val="204"/>
        <scheme val="minor"/>
      </rPr>
      <t xml:space="preserve">- S1025300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</si>
  <si>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Ремкомплект 3-х ходового клапана без задней кришки  ARISTON UNO - 65101290 A </t>
    </r>
    <r>
      <rPr>
        <sz val="10"/>
        <color indexed="10"/>
        <rFont val="Calibri"/>
        <family val="2"/>
        <charset val="204"/>
      </rPr>
      <t>POLAND</t>
    </r>
  </si>
  <si>
    <r>
      <t xml:space="preserve">Плата управления Bosch CeraclassExcellence, Gaz 7000, Gaz 5000 ZSC/ZWC/ZWE 24..35-3 (арт. 87483008730; 8748300891) </t>
    </r>
    <r>
      <rPr>
        <sz val="10"/>
        <color indexed="10"/>
        <rFont val="Calibri"/>
        <family val="2"/>
        <charset val="204"/>
      </rPr>
      <t>ITALY Б/У</t>
    </r>
  </si>
  <si>
    <r>
      <t xml:space="preserve">Манометр JUNKERS / BOSCH ZW23-1KE/AE - BUDERUS - 87186457920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</si>
  <si>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ZOOM / NOBEL / TERMAL / RENS / DEMRAD - 50101015 A; 3003200605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</si>
  <si>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+ датчик протока FERROLI DOMIPROJECT / DOMINA 24  - 36902140 </t>
    </r>
    <r>
      <rPr>
        <sz val="10"/>
        <color indexed="10"/>
        <rFont val="Calibri"/>
        <family val="2"/>
        <charset val="204"/>
      </rPr>
      <t>ITALY</t>
    </r>
  </si>
  <si>
    <r>
      <t xml:space="preserve">Кран подпитки + датчик протока FERROLI Domiproject, FerEasy, Domicompact, FerellaZip, Domitech 24,28,30,32 - 36902150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</si>
  <si>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  - VAILLANT ATMOMAX, TURBOMAX PRO/PLUS 16 ПЛ. - 17b1901615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</si>
  <si>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  - VAILLANT ATMOMAX, TURBOMAX PRO/PLUS 18 ПЛ. - 20161220 </t>
    </r>
    <r>
      <rPr>
        <sz val="10"/>
        <color indexed="10"/>
        <rFont val="Calibri"/>
        <family val="2"/>
        <charset val="204"/>
      </rPr>
      <t>POLAND</t>
    </r>
  </si>
  <si>
    <r>
      <t>Теплообменник ГВС</t>
    </r>
    <r>
      <rPr>
        <sz val="10"/>
        <color indexed="8"/>
        <rFont val="Calibri"/>
        <family val="2"/>
        <charset val="204"/>
      </rPr>
      <t xml:space="preserve"> - HERMANN  SUPERMICRA, MICRA 2  23 E/24 SE. 14 ПЛ. - 17b1951400 </t>
    </r>
    <r>
      <rPr>
        <sz val="10"/>
        <color indexed="10"/>
        <rFont val="Calibri"/>
        <family val="2"/>
        <charset val="204"/>
      </rPr>
      <t>POLAND</t>
    </r>
  </si>
  <si>
    <r>
      <t>Теплообменник ГВС</t>
    </r>
    <r>
      <rPr>
        <sz val="10"/>
        <color indexed="8"/>
        <rFont val="Calibri"/>
        <family val="2"/>
        <charset val="204"/>
      </rPr>
      <t xml:space="preserve">  - HERMANN SUPERMICRA, MICRA 2 28/30 SE. 16 ПЛ. - 17b1951600 </t>
    </r>
    <r>
      <rPr>
        <sz val="10"/>
        <color indexed="10"/>
        <rFont val="Calibri"/>
        <family val="2"/>
        <charset val="204"/>
      </rPr>
      <t>POLAND</t>
    </r>
  </si>
  <si>
    <r>
      <t xml:space="preserve">Насос WILO INTMTSL 15/5  Двухскоростной  I - 56W, II - 77W- 4522157 </t>
    </r>
    <r>
      <rPr>
        <sz val="10"/>
        <color indexed="10"/>
        <rFont val="Calibri"/>
        <family val="2"/>
        <charset val="204"/>
      </rPr>
      <t>FRANCE</t>
    </r>
  </si>
  <si>
    <r>
      <t xml:space="preserve">Насос WILO INTKSL15/5-1 
82 W  Односкоростной. Крыльчатка 68/21мм ARISTON / SIME / NOVA FLORIDA - 4522926 </t>
    </r>
    <r>
      <rPr>
        <sz val="10"/>
        <color indexed="10"/>
        <rFont val="Calibri"/>
        <family val="2"/>
        <charset val="204"/>
      </rPr>
      <t>FRANCE</t>
    </r>
  </si>
  <si>
    <r>
      <t xml:space="preserve">Теплообменник E.C.A. Calora, Confeo, Fortius 7006901124  L-290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</si>
  <si>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Вставка для предохранительного клапана (универсальная) </t>
    </r>
    <r>
      <rPr>
        <sz val="10"/>
        <color indexed="10"/>
        <rFont val="Calibri"/>
        <family val="2"/>
        <charset val="204"/>
      </rPr>
      <t xml:space="preserve">POLAND </t>
    </r>
    <r>
      <rPr>
        <sz val="10"/>
        <color theme="1"/>
        <rFont val="Calibri"/>
        <family val="2"/>
        <charset val="204"/>
      </rPr>
      <t>3003201638</t>
    </r>
  </si>
  <si>
    <r>
      <t xml:space="preserve">Кран подпитки VAILLANT ATMOTEC /TURBOTEC - 0189198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</si>
  <si>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VAILLANT ATMOTEC / TURBOTEC - 0020018065-A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</si>
  <si>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температуры NTC погружной для Bosch (Bitron 
Италия) 87186445820 - печатная плата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</si>
  <si>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Demrad Kalisto Bitermik,Tayros 28 кВт артикул 3001020006; Теплообменник Fondital Flores Dual Line, Nova Florida Aries Dual Line 6SCAMBIM02 (РЕЗЬБА, 290x180mm) </t>
    </r>
    <r>
      <rPr>
        <sz val="10"/>
        <color rgb="FFFF0000"/>
        <rFont val="Calibri"/>
        <family val="2"/>
        <charset val="204"/>
        <scheme val="minor"/>
      </rPr>
      <t>VALMEX ITALY</t>
    </r>
  </si>
  <si>
    <r>
      <t xml:space="preserve">Кран подпитки Termet 490.01.02.40; 95263342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</si>
  <si>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давления воды XP600 - 0,2-1,2 БАР, 3 ПОЛЮСА 1/4" HERMANN Supermicra, Micra 2, Thesi, Habitat, Habitat 2, Eura, Supermaster - 49003163 A; 995903; 87160120020
49003163
1.018320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</si>
  <si>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давления воды CEME 0,2-6 БАР, 3 ПОЛЮСА SIME/FERROLI - 6281576 A; 1.025006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</si>
  <si>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NTC T-CONTROL - D 1.021762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</si>
  <si>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HR 19 пластин (Protherm / Vaillant TEC) 0020038572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</si>
  <si>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HR 12 пластин (Protherm / Vaillant TEC) 0020020018 </t>
    </r>
    <r>
      <rPr>
        <sz val="10"/>
        <color indexed="10"/>
        <rFont val="Calibri"/>
        <family val="2"/>
        <charset val="204"/>
      </rPr>
      <t>POLAND</t>
    </r>
  </si>
  <si>
    <r>
      <t xml:space="preserve">Бак расширительный ZILMET 8 L, 1/2"G, D392, H=81 ММ.  BERETTA / ZOOM / RENS - AA63612204 A; AA10050010; 13c0000811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</si>
  <si>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Ferroli Domiproject F32 | C32, Fereasy F32 | C32 39819910; 39819670 битермический теплообменник имеет длину рабочей части 295 мм (от пластины трубок гвс до последней пластины трубок отопления), ширина 180 мм  </t>
    </r>
    <r>
      <rPr>
        <sz val="10"/>
        <color indexed="10"/>
        <rFont val="Calibri"/>
        <family val="2"/>
        <charset val="204"/>
      </rPr>
      <t>POLAND</t>
    </r>
  </si>
  <si>
    <r>
      <t xml:space="preserve">Прессостат HUBA CONTROL 40-25 Pa PROTHERM / DEMRAD 0020118741 - D003202405 A; 3003202405 </t>
    </r>
    <r>
      <rPr>
        <sz val="10"/>
        <color indexed="10"/>
        <rFont val="Calibri"/>
        <family val="2"/>
        <charset val="204"/>
      </rPr>
      <t>SWITZERLAND</t>
    </r>
  </si>
  <si>
    <r>
      <t xml:space="preserve">Улитка насоса VIESSMANN WH1D /WB1B - 7833960-2 A; 95916092 </t>
    </r>
    <r>
      <rPr>
        <sz val="10"/>
        <color indexed="10"/>
        <rFont val="Calibri"/>
        <family val="2"/>
        <charset val="204"/>
      </rPr>
      <t>GERMANY</t>
    </r>
  </si>
  <si>
    <r>
      <t xml:space="preserve">ГАЗОВЫЙ КЛАПАН TANDEM ЕНЕРГОЗАВИСИМЫЙ
830 TANDEM для котлов до 40 КВт
питание 230V-50Hz, термопара-М10 * 1 0.830.036; r7625 </t>
    </r>
    <r>
      <rPr>
        <sz val="10"/>
        <color indexed="10"/>
        <rFont val="Calibri"/>
        <family val="2"/>
        <charset val="204"/>
      </rPr>
      <t>ITALY</t>
    </r>
  </si>
  <si>
    <r>
      <t xml:space="preserve">Кран подпитки для котлов Vaillant 0020265137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</si>
  <si>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Ручка управления котла (для VAILLANT TEC PRO) 0020074963 </t>
    </r>
    <r>
      <rPr>
        <sz val="10"/>
        <color indexed="10"/>
        <rFont val="Calibri"/>
        <family val="2"/>
        <charset val="204"/>
      </rPr>
      <t>POLAND</t>
    </r>
  </si>
  <si>
    <r>
      <t xml:space="preserve">Трубка  вентури HERMANN /  FERROLI - 398612840
KS902612840 </t>
    </r>
    <r>
      <rPr>
        <sz val="10"/>
        <color indexed="10"/>
        <rFont val="Calibri"/>
        <family val="2"/>
        <charset val="204"/>
      </rPr>
      <t>POLAND</t>
    </r>
  </si>
  <si>
    <r>
      <t xml:space="preserve">ГАЗОВЫЙ КЛАПАН SIGMA ЕНЕРГОЗАВИСИМЫЙ
 845 SIGMA для котлов до 40 КВт питание 230V-50Hz, 
виход пилота-нет, 9V310mA 1/2 BAXI, WESTEN; 0.845.048; 0.845.131 (Baxi) 5653610 </t>
    </r>
    <r>
      <rPr>
        <sz val="10"/>
        <color indexed="10"/>
        <rFont val="Calibri"/>
        <family val="2"/>
        <charset val="204"/>
      </rPr>
      <t>ITALY</t>
    </r>
  </si>
  <si>
    <r>
      <t xml:space="preserve">Гидрогруппа правая трехходового Baxi FOURTECH, PULSAR D (12010503) - PPO-GF30 </t>
    </r>
    <r>
      <rPr>
        <sz val="10"/>
        <color indexed="10"/>
        <rFont val="Calibri"/>
        <family val="2"/>
        <charset val="204"/>
      </rPr>
      <t>POLAND</t>
    </r>
  </si>
  <si>
    <r>
      <t xml:space="preserve">Бак расширительный ZILMET 6 L, 3/8"G, D392, H=61 ММ. ARISTON UNO - 998616 A ; 87186425520
BI1172103; 87054070050; 13c0000600 </t>
    </r>
    <r>
      <rPr>
        <sz val="10"/>
        <color indexed="10"/>
        <rFont val="Calibri"/>
        <family val="2"/>
        <charset val="204"/>
      </rPr>
      <t>ITALY</t>
    </r>
  </si>
  <si>
    <r>
      <t xml:space="preserve">Мембрана 3-х ходового клапана без штока HERMANN / IMMERGAS - 43000012 С </t>
    </r>
    <r>
      <rPr>
        <sz val="10"/>
        <color indexed="10"/>
        <rFont val="Calibri"/>
        <family val="2"/>
        <charset val="204"/>
      </rPr>
      <t>POLAND</t>
    </r>
  </si>
  <si>
    <r>
      <t xml:space="preserve">Устройство розжига VZ 2/10 HDC для газ.клапана Honeywell 
(для Baxi) Antross Австрия 8510910; 8511790 </t>
    </r>
    <r>
      <rPr>
        <sz val="10"/>
        <color indexed="10"/>
        <rFont val="Calibri"/>
        <family val="2"/>
        <charset val="204"/>
      </rPr>
      <t>ITALY</t>
    </r>
  </si>
  <si>
    <r>
      <t xml:space="preserve">Кран подпитки Buderus Logamax U052 24 | 28K, Logamax U054 24 | 28K 19928637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</si>
  <si>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ГВС - VAILLANT ATMOMAX, TURBOMAX PRO/PLUS 12 ПЛ. - 17b1901215 ZILMET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</si>
  <si>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Кран подпитки SAUNIER DUVAL RENOVA STAR, SEMIA, ISOFAST - S1007000; 0020034962 A </t>
    </r>
    <r>
      <rPr>
        <sz val="10"/>
        <color indexed="10"/>
        <rFont val="Calibri"/>
        <family val="2"/>
        <charset val="204"/>
      </rPr>
      <t>POLAND</t>
    </r>
  </si>
  <si>
    <r>
      <t xml:space="preserve">Битермический теплообменник Ferroli Domiproject F32D, Domina F28N 39842570; 39842540 Размеры: длина рабочей части 295 мм, ширина 180 мм </t>
    </r>
    <r>
      <rPr>
        <sz val="10"/>
        <color indexed="10"/>
        <rFont val="Calibri"/>
        <family val="2"/>
        <charset val="204"/>
      </rPr>
      <t>VALMEX ITALY</t>
    </r>
  </si>
  <si>
    <r>
      <t xml:space="preserve">Кран подпитки VIESSMANN VITOPEND 100 WH 1D, VITODENS WH1B – 7834097; 7839749 </t>
    </r>
    <r>
      <rPr>
        <sz val="10"/>
        <color indexed="10"/>
        <rFont val="Calibri"/>
        <family val="2"/>
        <charset val="204"/>
      </rPr>
      <t>POLAND</t>
    </r>
    <r>
      <rPr>
        <sz val="10"/>
        <color indexed="8"/>
        <rFont val="Calibri"/>
        <family val="2"/>
        <charset val="204"/>
      </rPr>
      <t xml:space="preserve">
</t>
    </r>
  </si>
  <si>
    <r>
      <t xml:space="preserve">Гайка 3-х ходового клапана ZOOM - 50101017; 600750 A </t>
    </r>
    <r>
      <rPr>
        <sz val="10"/>
        <color indexed="10"/>
        <rFont val="Calibri"/>
        <family val="2"/>
        <charset val="204"/>
      </rPr>
      <t>POLAND</t>
    </r>
  </si>
  <si>
    <r>
      <t xml:space="preserve">Воздухоотводчик WILO B- ARISTON / VAILLANT / SIME / FERROLI - 6013182 A; 7219215; 104521 </t>
    </r>
    <r>
      <rPr>
        <sz val="10"/>
        <color indexed="10"/>
        <rFont val="Calibri"/>
        <family val="2"/>
        <charset val="204"/>
      </rPr>
      <t>ITALY</t>
    </r>
  </si>
  <si>
    <r>
      <t xml:space="preserve">Прессостат HUBA CONTROL 70-60 Pa ARISTON/ WESTEN/BAXI - 721890300 A; 628770 </t>
    </r>
    <r>
      <rPr>
        <sz val="10"/>
        <color indexed="10"/>
        <rFont val="Calibri"/>
        <family val="2"/>
        <charset val="204"/>
      </rPr>
      <t>SWITZERLAND</t>
    </r>
  </si>
  <si>
    <r>
      <t xml:space="preserve">Турбина водяная Hermann / Immergas артикул 49004378; C7195A2001 </t>
    </r>
    <r>
      <rPr>
        <sz val="10"/>
        <color indexed="10"/>
        <rFont val="Calibri"/>
        <family val="2"/>
        <charset val="204"/>
      </rPr>
      <t>CZECH REPUBLIC</t>
    </r>
  </si>
  <si>
    <r>
      <t xml:space="preserve">Первичный теплообменник 24квт L=225 алюминий (Ariston 
BS) 65115065; 6SCAMMON16 </t>
    </r>
    <r>
      <rPr>
        <sz val="10"/>
        <color indexed="10"/>
        <rFont val="Calibri"/>
        <family val="2"/>
        <charset val="204"/>
      </rPr>
      <t>POLAND</t>
    </r>
  </si>
  <si>
    <r>
      <t xml:space="preserve">Конденсатор насоса WILO/GRUNDFOS - 2,5 mF 60253 </t>
    </r>
    <r>
      <rPr>
        <sz val="10"/>
        <color indexed="10"/>
        <rFont val="Calibri"/>
        <family val="2"/>
        <charset val="204"/>
      </rPr>
      <t>FRANCE</t>
    </r>
  </si>
  <si>
    <r>
      <t xml:space="preserve">Конденсатор насоса WILO/GRUNDFOS - 2 mF 60252 </t>
    </r>
    <r>
      <rPr>
        <sz val="10"/>
        <color indexed="10"/>
        <rFont val="Calibri"/>
        <family val="2"/>
        <charset val="204"/>
      </rPr>
      <t>FRANCE</t>
    </r>
  </si>
  <si>
    <r>
      <t xml:space="preserve">Датчик давления воды CEME  0,2-6 БАР, 3 ПОЛЮСА 1/4" - FERROLI  39806180 A; 7856851 </t>
    </r>
    <r>
      <rPr>
        <sz val="10"/>
        <color indexed="10"/>
        <rFont val="Calibri"/>
        <family val="2"/>
        <charset val="204"/>
      </rPr>
      <t>ITALY</t>
    </r>
  </si>
  <si>
    <r>
      <t xml:space="preserve">Кран подпитки VIESSMANN VITIPEND 100 WH0A – 0189134 A </t>
    </r>
    <r>
      <rPr>
        <sz val="10"/>
        <color indexed="10"/>
        <rFont val="Calibri"/>
        <family val="2"/>
        <charset val="204"/>
      </rPr>
      <t>POLAND</t>
    </r>
  </si>
  <si>
    <r>
      <t xml:space="preserve">Манометр BOSCH / BUDERUS - 87160129250 A; 87160112040; 8737602885; 19928681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</si>
  <si>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протока VAILLANT/SAUNIER DUVAL/PROTHERM -0020014174 - 178988 A </t>
    </r>
    <r>
      <rPr>
        <sz val="10"/>
        <color indexed="10"/>
        <rFont val="Calibri"/>
        <family val="2"/>
        <charset val="204"/>
      </rPr>
      <t>POLAND</t>
    </r>
  </si>
  <si>
    <r>
      <t xml:space="preserve">Вентилятор FIME 55w GR 02575 (Protherm) 2000801920; 2000801860 Saunier Duval Themaclassic F24E s1008800 </t>
    </r>
    <r>
      <rPr>
        <sz val="10"/>
        <color indexed="10"/>
        <rFont val="Calibri"/>
        <family val="2"/>
        <charset val="204"/>
      </rPr>
      <t xml:space="preserve">FIME POLAND </t>
    </r>
  </si>
  <si>
    <r>
      <t xml:space="preserve">Датчик Холла турбинки (для Protherm) 0020027652; ST55089 </t>
    </r>
    <r>
      <rPr>
        <sz val="10"/>
        <color indexed="10"/>
        <rFont val="Calibri"/>
        <family val="2"/>
        <charset val="204"/>
      </rPr>
      <t>ITALY</t>
    </r>
  </si>
  <si>
    <r>
      <t xml:space="preserve">Кран подпитки IMMERGAS STAR 24 3E - 3.022615; 3.018806 A </t>
    </r>
    <r>
      <rPr>
        <sz val="10"/>
        <color indexed="10"/>
        <rFont val="Calibri"/>
        <family val="2"/>
        <charset val="204"/>
      </rPr>
      <t>POLAND</t>
    </r>
  </si>
  <si>
    <r>
      <t xml:space="preserve">Насос  WILO KSL 15/5-3C. 82 W - VAILLANT / VIESSMANN  WH1B / FERROLI.  Крыльчатка 68/21мм. 4518537 </t>
    </r>
    <r>
      <rPr>
        <sz val="10"/>
        <color indexed="10"/>
        <rFont val="Calibri"/>
        <family val="2"/>
        <charset val="204"/>
      </rPr>
      <t>FRANCE</t>
    </r>
  </si>
  <si>
    <r>
      <t xml:space="preserve">Группа гидроблока DEMRAD KALISTO / PROTHERM РЫСЬ - 0020118662; 3003201466 </t>
    </r>
    <r>
      <rPr>
        <sz val="10"/>
        <color indexed="10"/>
        <rFont val="Calibri"/>
        <family val="2"/>
        <charset val="204"/>
      </rPr>
      <t>ITALY</t>
    </r>
  </si>
  <si>
    <r>
      <t xml:space="preserve">Насос  WILO KSL 15/6-3C. 82 W - VAILLANT, VIESSMANN, FERROLI.   Крыльчатка 68/21мм. 4533925 - </t>
    </r>
    <r>
      <rPr>
        <sz val="10"/>
        <color indexed="10"/>
        <rFont val="Calibri"/>
        <family val="2"/>
        <charset val="204"/>
      </rPr>
      <t>FRANCE</t>
    </r>
  </si>
  <si>
    <r>
      <t xml:space="preserve">Датчик протока FERROLI DIVATOP - 39836700 A; 39846880 </t>
    </r>
    <r>
      <rPr>
        <sz val="10"/>
        <color indexed="10"/>
        <rFont val="Calibri"/>
        <family val="2"/>
        <charset val="204"/>
      </rPr>
      <t>POLAND</t>
    </r>
  </si>
  <si>
    <r>
      <t xml:space="preserve">Кран подпитки для котлов Bosch, Buderus 87161034650; 87160127200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</si>
  <si>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Воздухоотводчик Beretta / Vaillant  - 061707; r0439 A </t>
    </r>
    <r>
      <rPr>
        <sz val="10"/>
        <color indexed="10"/>
        <rFont val="Calibri"/>
        <family val="2"/>
        <charset val="204"/>
      </rPr>
      <t>ITALY</t>
    </r>
  </si>
  <si>
    <r>
      <t xml:space="preserve">Плата управления к котлу WESTEN QUASAR D24/D24F (5702470) - Honeywell sm11460 710825400; 534.568.721 </t>
    </r>
    <r>
      <rPr>
        <sz val="10"/>
        <color indexed="10"/>
        <rFont val="Calibri"/>
        <family val="2"/>
        <charset val="204"/>
      </rPr>
      <t>CZECH REPUBLIC</t>
    </r>
  </si>
  <si>
    <r>
      <t xml:space="preserve">Газовый клапан SIT 845 24V 0.845.105 (Bosch 7000 - Buderus 
052) 87470037000 </t>
    </r>
    <r>
      <rPr>
        <sz val="10"/>
        <color indexed="10"/>
        <rFont val="Calibri"/>
        <family val="2"/>
        <charset val="204"/>
      </rPr>
      <t>ITALY</t>
    </r>
  </si>
  <si>
    <r>
      <t xml:space="preserve">Вентилятор FIME VIESSMANN VITOPEND 100 WH1B (24 KW)/WH1D (24 KW), WH0A (24 KW)- 7829879 A; 7858291; 7858293 </t>
    </r>
    <r>
      <rPr>
        <sz val="10"/>
        <color indexed="10"/>
        <rFont val="Calibri"/>
        <family val="2"/>
        <charset val="204"/>
      </rPr>
      <t xml:space="preserve">FIME POLAND </t>
    </r>
  </si>
  <si>
    <r>
      <t xml:space="preserve">Предохранительный клапан ESSA-3 bar -Saunier Duval Themaclassic/Combitek/Semia/The 710109400; 710071200 </t>
    </r>
    <r>
      <rPr>
        <sz val="10"/>
        <color indexed="10"/>
        <rFont val="Calibri"/>
        <family val="2"/>
        <charset val="204"/>
      </rPr>
      <t>POLAND</t>
    </r>
  </si>
  <si>
    <t>email: sale@boilerparts.ru    тел: +7-915-185-53-35 (whatsapp) АЛЕКСАНДР</t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</si>
  <si>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17B1901244  - ARISTON CLASS, CLASS EVO, MATIS, GENUS, BS / HAFFOTEAUX PIGMA, ALIXIA  12ПЛ.  A </t>
    </r>
    <r>
      <rPr>
        <sz val="10"/>
        <color indexed="10"/>
        <rFont val="Calibri"/>
        <family val="2"/>
        <charset val="204"/>
      </rPr>
      <t>ITALY</t>
    </r>
  </si>
  <si>
    <r>
      <t xml:space="preserve">Насос  WILO RS 25/6 COMPACT-3 P (91W) ARISTON UNO  Крыльчатка 68/30мм - 996615 A </t>
    </r>
    <r>
      <rPr>
        <sz val="10"/>
        <color indexed="10"/>
        <rFont val="Calibri"/>
        <family val="2"/>
        <charset val="204"/>
      </rPr>
      <t>FRANCE 4516817</t>
    </r>
  </si>
  <si>
    <t>ЦЕНА РУБ. ОПТ</t>
  </si>
  <si>
    <t>ЦЕНА РУБ. СУПЕР ОПТ</t>
  </si>
  <si>
    <t>ОПТ до 300 тыс. руб.</t>
  </si>
  <si>
    <t>СУПЕР ОПТ от 300 тыс. руб.</t>
  </si>
  <si>
    <t>Пластинчатый теплообменник котлов Vaillant 32-36 кВт на 40 пластин 0020025000</t>
  </si>
  <si>
    <t>Вторичный теплообменник котлов Vaillant 32-36 кВт на 35 пластин 0020025041</t>
  </si>
  <si>
    <r>
      <t xml:space="preserve">Битермический теплообменник Sime Metropolis DGT 25 OF (дымоходные) 6174260 L=260mm Kentatsu Nobby Smart 24-1CS, Hi-Therm Optimus 24 (7020120014) </t>
    </r>
    <r>
      <rPr>
        <sz val="10"/>
        <color indexed="10"/>
        <rFont val="Calibri"/>
        <family val="2"/>
        <charset val="204"/>
      </rPr>
      <t>VALMEX ITALY</t>
    </r>
  </si>
  <si>
    <r>
      <t xml:space="preserve">Теплообменник битермический длина раб части 180 мм (173 мм внутри) 15-18 кВт KOREASTAR ACE 10-20 (KS90265550), FERROLI Domina 13-20 Pro (398065550, 90263110, 90263190)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</si>
  <si>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Битермический теплообменник BOSCH 4000 28 кВт, JUNKERS BOSCH EUROSTAR (8715406586) рабочая часть теплообменника - 350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</si>
  <si>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битермический 320 мм (312 мм внутри) KOREASTAR ACE 28-32K(KS90263880)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</si>
  <si>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битермический HAIER A20104 длина рабочей части 200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</si>
  <si>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>Теплообменник битермический WESTEN QUASAR / BAXI MAIN /ROCA NEOBIT (270x180mm)</t>
    </r>
    <r>
      <rPr>
        <b/>
        <sz val="10"/>
        <color indexed="10"/>
        <rFont val="Calibri"/>
        <family val="2"/>
        <charset val="204"/>
      </rPr>
      <t xml:space="preserve"> VALMEX -ITALY</t>
    </r>
    <r>
      <rPr>
        <sz val="10"/>
        <color indexed="8"/>
        <rFont val="Calibri"/>
        <family val="2"/>
        <charset val="204"/>
      </rPr>
      <t xml:space="preserve"> - 616170 ; 5663720; SIME FORMAT ZIP 25 OF / FORMAT ZIP 5 – 25 OF 6174232 A</t>
    </r>
  </si>
  <si>
    <r>
      <t xml:space="preserve">Теплообменник битермический L=270mm (для Ariston TX) 998619 с отверстиями под датчики A00101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</si>
  <si>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битермический HERMANN HABITAT 23 Е, 24 SE / HABITAT 2 23 Е, 24 SE (270x180mm) - 15002933 A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</si>
  <si>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битермический BAXI MAIN FOUR / WESTEN QUASAR D / </t>
    </r>
    <r>
      <rPr>
        <sz val="10"/>
        <color rgb="FFFF0000"/>
        <rFont val="Calibri"/>
        <family val="2"/>
        <charset val="204"/>
        <scheme val="minor"/>
      </rPr>
      <t>POLAND</t>
    </r>
    <r>
      <rPr>
        <sz val="10"/>
        <color indexed="8"/>
        <rFont val="Calibri"/>
        <family val="2"/>
        <charset val="204"/>
      </rPr>
      <t xml:space="preserve"> - 5700520. Длина рабочей части 225 мм, ширина 180 мм</t>
    </r>
  </si>
  <si>
    <r>
      <t xml:space="preserve">Теплообменник первичный WESTEN PULSAR, PULSAR D / BAXI ECOFOUR, FOOURTECH, ECO 3 COMPACT - 5677660 (длина рабочей части 270мм)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</si>
  <si>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BAXI ECO COMPACT, ECO-5 COMPACT 710592300 </t>
    </r>
    <r>
      <rPr>
        <sz val="10"/>
        <color rgb="FFFF0000"/>
        <rFont val="Calibri"/>
        <family val="2"/>
        <charset val="204"/>
        <scheme val="minor"/>
      </rPr>
      <t xml:space="preserve">POLAND </t>
    </r>
    <r>
      <rPr>
        <sz val="10"/>
        <color theme="1"/>
        <rFont val="Calibri"/>
        <family val="2"/>
        <charset val="204"/>
        <scheme val="minor"/>
      </rPr>
      <t>длина рабочей части 225 мм ширина 180 мм</t>
    </r>
  </si>
  <si>
    <r>
      <t xml:space="preserve">Битермический теплообменник Baxi Main 5 710537600 </t>
    </r>
    <r>
      <rPr>
        <sz val="10"/>
        <color rgb="FFFF0000"/>
        <rFont val="Calibri"/>
        <family val="2"/>
        <charset val="204"/>
        <scheme val="minor"/>
      </rPr>
      <t xml:space="preserve">POLAND </t>
    </r>
    <r>
      <rPr>
        <sz val="10"/>
        <color theme="1"/>
        <rFont val="Calibri"/>
        <family val="2"/>
        <charset val="204"/>
        <scheme val="minor"/>
      </rPr>
      <t>длина рабочей части 225 мм ширина 180 мм</t>
    </r>
  </si>
  <si>
    <r>
      <t xml:space="preserve">Теплообменник битермический NOVA FLORIDA VELA COMPACT / FONDITAL PANAREA COMPACT; PROTHERM РЫСЬ, ЛЕОПАРД / SAUNIER DUVAL RENOVA STAR;  TEPLOWEST 24 КВТ (РЕЗЬБА, 270x180mm) - 6SCAMBIM04 A 6scambim03; 0020025297 </t>
    </r>
    <r>
      <rPr>
        <sz val="10"/>
        <color indexed="10"/>
        <rFont val="Calibri"/>
        <family val="2"/>
        <charset val="204"/>
      </rPr>
      <t>VALMEX ITALY</t>
    </r>
  </si>
  <si>
    <r>
      <t xml:space="preserve">Теплообменник битермический TEPLOWEST OPTIMA АГД-24-С - З ОТВ. ДЛЯ NTC (РЕЗЬБА, 230x180mm)  </t>
    </r>
    <r>
      <rPr>
        <sz val="10"/>
        <color rgb="FFFF0000"/>
        <rFont val="Calibri"/>
        <family val="2"/>
        <charset val="204"/>
        <scheme val="minor"/>
      </rPr>
      <t>POLAND</t>
    </r>
    <r>
      <rPr>
        <sz val="10"/>
        <color theme="1"/>
        <rFont val="Calibri"/>
        <family val="2"/>
        <charset val="204"/>
        <scheme val="minor"/>
      </rPr>
      <t xml:space="preserve"> 2.55.35.076.04 A</t>
    </r>
  </si>
  <si>
    <r>
      <t xml:space="preserve">Теплообменник битермический TEPLOWEST 18 КВТ - З ОТВ. ДЛЯ NTC (РЕЗЬБА, 190x180mm) </t>
    </r>
    <r>
      <rPr>
        <sz val="10"/>
        <color rgb="FFFF0000"/>
        <rFont val="Calibri"/>
        <family val="2"/>
        <charset val="204"/>
        <scheme val="minor"/>
      </rPr>
      <t>POLAND</t>
    </r>
    <r>
      <rPr>
        <sz val="10"/>
        <color theme="1"/>
        <rFont val="Calibri"/>
        <family val="2"/>
        <charset val="204"/>
        <scheme val="minor"/>
      </rPr>
      <t xml:space="preserve"> - 2.55.35.064.02 A</t>
    </r>
  </si>
  <si>
    <r>
      <t xml:space="preserve">Теплообменник битермический FERROLI DOMIPROJECT FEREASY C/F24 </t>
    </r>
    <r>
      <rPr>
        <sz val="10"/>
        <color indexed="10"/>
        <rFont val="Calibri"/>
        <family val="2"/>
        <charset val="204"/>
      </rPr>
      <t xml:space="preserve">CONDEVO ITALY </t>
    </r>
    <r>
      <rPr>
        <sz val="10"/>
        <color indexed="8"/>
        <rFont val="Calibri"/>
        <family val="2"/>
        <charset val="204"/>
      </rPr>
      <t>- 39819540/39820060 A теплообменник имеет длину рабочей части 225 мм</t>
    </r>
  </si>
  <si>
    <r>
      <t xml:space="preserve">Теплообменник битермический FERROLI DOMIPROJECT FEREASY C/F24 - 39819540/39820060 A </t>
    </r>
    <r>
      <rPr>
        <sz val="10"/>
        <color indexed="10"/>
        <rFont val="Calibri"/>
        <family val="2"/>
        <charset val="204"/>
      </rPr>
      <t xml:space="preserve">POLAND </t>
    </r>
    <r>
      <rPr>
        <sz val="10"/>
        <color theme="1"/>
        <rFont val="Calibri"/>
        <family val="2"/>
        <charset val="204"/>
      </rPr>
      <t>теплообменник имеет длину рабочей части 225 мм</t>
    </r>
  </si>
  <si>
    <r>
      <t xml:space="preserve">Теплообменник битермический BERETTA CIAO, SMART 24 КВТ турбированные и дымоходные версии - R10021419 / R2310 </t>
    </r>
    <r>
      <rPr>
        <sz val="10"/>
        <color indexed="10"/>
        <rFont val="Calibri"/>
        <family val="2"/>
        <charset val="204"/>
      </rPr>
      <t xml:space="preserve">POLAND </t>
    </r>
    <r>
      <rPr>
        <sz val="10"/>
        <color theme="1"/>
        <rFont val="Calibri"/>
        <family val="2"/>
        <charset val="204"/>
      </rPr>
      <t>длина рабочей части 260 мм</t>
    </r>
  </si>
  <si>
    <r>
      <t xml:space="preserve">Теплообменник битермический  BERETTA CIAO J 24 CSI/CIAO D 24 CSI  с 2010 г. - 20005544 </t>
    </r>
    <r>
      <rPr>
        <sz val="10"/>
        <color indexed="10"/>
        <rFont val="Calibri"/>
        <family val="2"/>
        <charset val="204"/>
      </rPr>
      <t xml:space="preserve">POLAND </t>
    </r>
    <r>
      <rPr>
        <sz val="10"/>
        <color theme="1"/>
        <rFont val="Calibri"/>
        <family val="2"/>
        <charset val="204"/>
      </rPr>
      <t>длина рабочей части 220 мм</t>
    </r>
  </si>
  <si>
    <r>
      <t xml:space="preserve">Теплообменник Beretta City CAI, Mynute Dgt CAI, Exclusive, Boiler 28-30 кВт 20052580 (20004774, R10023652) Длина рабочей части теплообменника 310 мм, ширина 180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</si>
  <si>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(основной) BERETTA CITY 24CSI - R20011419/R20052578 </t>
    </r>
    <r>
      <rPr>
        <sz val="10"/>
        <color indexed="10"/>
        <rFont val="Calibri"/>
        <family val="2"/>
        <charset val="204"/>
      </rPr>
      <t xml:space="preserve">POLAND </t>
    </r>
    <r>
      <rPr>
        <sz val="10"/>
        <color theme="1"/>
        <rFont val="Calibri"/>
        <family val="2"/>
        <charset val="204"/>
      </rPr>
      <t>длина рабочей части 220 мм</t>
    </r>
  </si>
  <si>
    <r>
      <t xml:space="preserve">Битермический теплообменник Beretta Ciao 28 CAI | CSI R10023661 длина рабочей части битермического теплообменника 310 мм, ширина 180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</si>
  <si>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(основной) BERETTА CITY, MYNUTE CAI  - R10029880/R20053721/R20005142 </t>
    </r>
    <r>
      <rPr>
        <sz val="10"/>
        <color indexed="10"/>
        <rFont val="Calibri"/>
        <family val="2"/>
        <charset val="204"/>
      </rPr>
      <t>POLAND</t>
    </r>
    <r>
      <rPr>
        <sz val="10"/>
        <color theme="1"/>
        <rFont val="Calibri"/>
        <family val="2"/>
        <charset val="204"/>
      </rPr>
      <t xml:space="preserve"> длина рабочей части 260 мм</t>
    </r>
  </si>
  <si>
    <r>
      <t xml:space="preserve">Теплообменник Beretta Super Exclusive 28 CAI/CSI/28 RAI/RSI первичный R2378 Длина рабочей части теплоносителя 313 мм. Общая длина 350 мм </t>
    </r>
    <r>
      <rPr>
        <sz val="10"/>
        <color indexed="10"/>
        <rFont val="Calibri"/>
        <family val="2"/>
        <charset val="204"/>
      </rPr>
      <t>POLAND</t>
    </r>
    <r>
      <rPr>
        <sz val="10"/>
        <color indexed="8"/>
        <rFont val="Calibri"/>
        <family val="2"/>
        <charset val="204"/>
      </rPr>
      <t xml:space="preserve"> </t>
    </r>
  </si>
  <si>
    <r>
      <t xml:space="preserve">Теплообменник первичный Beretta Super Exclusive 24, Mynute 20 R5351 длина рабочей части по пластинам 260 мм, по выступающим бортам 300 мм, ширина 180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</si>
  <si>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Beretta Kompakt 14 RAI, 14 RSI R10021231 Размеры: длина рабочей части 190 мм, ширина 180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</si>
  <si>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Первичный теплообменник Beretta City 24 CSI (с 2015 года) 20067305 Длина по пластинам - 215 мм, по выступам камеры сгорания - 225 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</si>
  <si>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82 FIN PROTHERM Гепард 11/23 MTV вер. 19, Гепард 11/23 MTV (H-RU) (0020142414, 0020142415, 0020098008) Габариты: длина рабочей части 260 мм, ширина 180 мм.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</si>
  <si>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(основной) ARISTON CLAS, GENUS, BS, MATIS 24FF - 65106297; 1.035442 </t>
    </r>
    <r>
      <rPr>
        <sz val="10"/>
        <color indexed="10"/>
        <rFont val="Calibri"/>
        <family val="2"/>
        <charset val="204"/>
      </rPr>
      <t xml:space="preserve">VALMEX ITALY </t>
    </r>
    <r>
      <rPr>
        <sz val="10"/>
        <color theme="1"/>
        <rFont val="Calibri"/>
        <family val="2"/>
        <charset val="204"/>
      </rPr>
      <t>длина рабочей части 225 мм</t>
    </r>
  </si>
  <si>
    <r>
      <t xml:space="preserve">Теплообменник Chaffoteaux 30 CF (дымоходные котлы) 65105030 длина рабочей части 300 мм, ширина 180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</si>
  <si>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битермический 11/18 кВт для котлов Electrolux AA10070030; 52951; 52018 длина рабочей части 230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</si>
  <si>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битермический под клипсы (после 01.08.2013) NEVALUX-7211, 7218, 7224 QF/BTGL21S-L270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</si>
  <si>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180 мм 65 Fin ARDERIA (D22013.0311-001)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</si>
  <si>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Sime 25 OF ➣ Format DGT, Brava ONE 6174267; 91 FIN KENTATSU Nobby Smart 24-2CS / 28-2CS длина рабочей части 260 мм </t>
    </r>
    <r>
      <rPr>
        <sz val="10"/>
        <color rgb="FFFF0000"/>
        <rFont val="Calibri"/>
        <family val="2"/>
        <charset val="204"/>
        <scheme val="minor"/>
      </rPr>
      <t>VALMEX</t>
    </r>
  </si>
  <si>
    <r>
      <t xml:space="preserve">Теплообменник основной 300 мм FERROLI DIVA F28 / F32 (39822210, 37404090) C28 / C32 (39820890, 37404290)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</si>
  <si>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Первичный теплообменник Protherm Пантера, Гепард 24 кВт PROTHERM (0020142418, 0020142419, 0020049288, 0020097958), VAILLANT (0020019994) PROTHERM (0020142420), VAILLANT (0020039067) Габариты: длина рабочей части 290 мм, ширина 180 мм.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</si>
  <si>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для 30 кВт для котлов  PROTHERM (0020048243, 0020101512) длина рабочей части 340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</si>
  <si>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Biasi Rinnova, Inovia M290 первичный (турбированные версии) артикул BI1562103 длина рабочей части 220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</si>
  <si>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Biasi Rinnova 24кВт (дымоходные версии) BI1572100 длина рабочей части 260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</si>
  <si>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Biasi Rinnova, Inovia 28-32 кВт (турбированные версии) BI1562104 длина рабочей части 290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</si>
  <si>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основной 24 кВт для котлов Electrolux Aa10070005 длина рабочей части 270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</si>
  <si>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(основной) для котлов Electrolux Aa10070010 длина рабочей части 325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</si>
  <si>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355 мм для котла Zoom Expert, Electrolux GCB 32 кВт AA10070009 длина рабочей части 325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</si>
  <si>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основной ALPENHOFF GAMBURG (151000874), FERROLI ARENA (RU) (398000874) длина рабочей части 250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</si>
  <si>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(основной) (крепление - резьба) FERROLI FORTUNA PRO (398063900), KoreaStar Premium 10-24E (KS90263900) длина рабочей части 230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</si>
  <si>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для котла 230 мм (223 мм внутри) KoreaStar Ace 24 (KS90263870), Ferroli Domina PRO 24 (398063870) 902610190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</si>
  <si>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Termet MaxiTerm | Макситерм GCO-DP-29-26, 29-36 артикул 490.06.00.00 длина рабочей части 340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</si>
  <si>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Termet MiniTerm GCO-DP-21-13, 21-23 артикул 450.06.00.00 длина рабочей части 250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</si>
  <si>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Битермический теплообменник Sime Metropolis 25 OF | 25 BF 6174249 длина рабочей части 270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</si>
  <si>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Реле давления дыма (прессостат) 115/95 Ferroli (39817510) </t>
    </r>
    <r>
      <rPr>
        <sz val="10"/>
        <color rgb="FFFF0000"/>
        <rFont val="Calibri"/>
        <family val="2"/>
        <charset val="204"/>
        <scheme val="minor"/>
      </rPr>
      <t>SWITZERLAND</t>
    </r>
  </si>
  <si>
    <r>
      <t xml:space="preserve">Реле давления дыма Star 150/130 15/120 PA 1.016884 Immergas </t>
    </r>
    <r>
      <rPr>
        <sz val="10"/>
        <color rgb="FFFF0000"/>
        <rFont val="Calibri"/>
        <family val="2"/>
        <charset val="204"/>
        <scheme val="minor"/>
      </rPr>
      <t>SWITZERLAND</t>
    </r>
    <r>
      <rPr>
        <sz val="10"/>
        <color theme="1"/>
        <rFont val="Calibri"/>
        <family val="2"/>
        <charset val="204"/>
        <scheme val="minor"/>
      </rPr>
      <t xml:space="preserve">  </t>
    </r>
  </si>
  <si>
    <r>
      <t xml:space="preserve">Дифференциальное реле 12, 24 kW для котлов Viessmann Vitopend 100-W A1HB и A1JB 12 - 24 кВт 7856835 195/180 </t>
    </r>
    <r>
      <rPr>
        <sz val="10"/>
        <color rgb="FFFF0000"/>
        <rFont val="Calibri"/>
        <family val="2"/>
        <charset val="204"/>
        <scheme val="minor"/>
      </rPr>
      <t>SWITZERLAND</t>
    </r>
  </si>
  <si>
    <r>
      <t xml:space="preserve">Прессостат Viessmann Vitodens WB2, WS3A, WB3A 7822897 max 5 mbar </t>
    </r>
    <r>
      <rPr>
        <sz val="10"/>
        <color rgb="FFFF0000"/>
        <rFont val="Calibri"/>
        <family val="2"/>
        <charset val="204"/>
        <scheme val="minor"/>
      </rPr>
      <t>SWITZERLAND</t>
    </r>
  </si>
  <si>
    <r>
      <t xml:space="preserve">Вентилятор, турбина (Дымосос) Bosch 23 kw (87167711010)  </t>
    </r>
    <r>
      <rPr>
        <sz val="10"/>
        <color rgb="FFFF0000"/>
        <rFont val="Calibri"/>
        <family val="2"/>
        <charset val="204"/>
        <scheme val="minor"/>
      </rPr>
      <t>FIME POLAND</t>
    </r>
  </si>
  <si>
    <r>
      <t>Вентилятор Chaffoteaux Talia 35 FF 65105042 60 W 65104255</t>
    </r>
    <r>
      <rPr>
        <sz val="10"/>
        <color rgb="FFFF0000"/>
        <rFont val="Calibri"/>
        <family val="2"/>
        <charset val="204"/>
        <scheme val="minor"/>
      </rPr>
      <t xml:space="preserve"> FIME POLAND</t>
    </r>
  </si>
  <si>
    <r>
      <t xml:space="preserve">Вентилятор Immergas Eolo Star 24 3E 1.018745; 1.025794 </t>
    </r>
    <r>
      <rPr>
        <sz val="10"/>
        <color rgb="FFFF0000"/>
        <rFont val="Calibri"/>
        <family val="2"/>
        <charset val="204"/>
        <scheme val="minor"/>
      </rPr>
      <t>FIME POLAND</t>
    </r>
  </si>
  <si>
    <r>
      <t xml:space="preserve">Вентилятор 230 V Viessmann Vitopend 7822865 </t>
    </r>
    <r>
      <rPr>
        <sz val="10"/>
        <color rgb="FFFF0000"/>
        <rFont val="Calibri"/>
        <family val="2"/>
        <charset val="204"/>
        <scheme val="minor"/>
      </rPr>
      <t xml:space="preserve"> FIME POLAND </t>
    </r>
  </si>
  <si>
    <r>
      <t xml:space="preserve">Вентилятор SOHON ZOOM EXPERT/MASTER, SOLLY, RENS 24 Квт - AА10020004 A 8717204226 мощность 50W </t>
    </r>
    <r>
      <rPr>
        <sz val="10"/>
        <color indexed="10"/>
        <rFont val="Calibri"/>
        <family val="2"/>
        <charset val="204"/>
      </rPr>
      <t>POLAND</t>
    </r>
  </si>
  <si>
    <r>
      <t xml:space="preserve">Улитка для насоса Grundfos 766070700-1  </t>
    </r>
    <r>
      <rPr>
        <sz val="10"/>
        <color rgb="FFFF0000"/>
        <rFont val="Calibri"/>
        <family val="2"/>
        <charset val="204"/>
        <scheme val="minor"/>
      </rPr>
      <t>GERMANY</t>
    </r>
  </si>
  <si>
    <r>
      <t xml:space="preserve">IGNITOR CARD SIT 0.579.101 
PROTHERM TERMOMAX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</si>
  <si>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IGNITOR CARD SIT 0.537.005 
Protherm KLO 13 15 0020025291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</si>
  <si>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GLOWWORM FLEXICOM 18SX 30SX 24CX 30CX 35CX GAS VALVE 0020020735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</si>
  <si>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Газовый клапан Vaillant EcoTec Pro VUW 286/5-3 0020135143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</si>
  <si>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Газовый клапан Sit 822 NOVAMIX Buderus 0.822.221 07100767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</si>
  <si>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GAS VALVE SIT 822 NOVA BAXI 
POWER HT 85 150 LUNA HT 85 150 
LUNA DUO-TEC MP POWER HT+ 
3621240  0.822.124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</si>
  <si>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Газовый клапан 820 NOVA mv для котлов до 60 кВт Beretta, Ferroli, Deditrich 0.820.056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</si>
  <si>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Вентилятор для котлов Bosch, Buderus 87186432640 </t>
    </r>
    <r>
      <rPr>
        <sz val="10"/>
        <color rgb="FFFF0000"/>
        <rFont val="Calibri"/>
        <family val="2"/>
        <charset val="204"/>
        <scheme val="minor"/>
      </rPr>
      <t>FIME POLAND</t>
    </r>
  </si>
  <si>
    <r>
      <t xml:space="preserve">VGR0027123 80 W BOSCH CLASS 6000W 87186441210 </t>
    </r>
    <r>
      <rPr>
        <sz val="10"/>
        <color rgb="FFFF0000"/>
        <rFont val="Calibri"/>
        <family val="2"/>
        <charset val="204"/>
        <scheme val="minor"/>
      </rPr>
      <t>FIME POLAND</t>
    </r>
  </si>
  <si>
    <r>
      <t xml:space="preserve">Газовый клапан 820 NOVA (0.820.011) для котлов Ferroli 39819880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</si>
  <si>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GAS VALVE SIT 0.822.123 NOVA 
BERETTA Novella 55, 64, 71 RAI 
RKC80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</si>
  <si>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Газовый клапан 837 Tandem 0.837.013 для котлов Ariston 570732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</si>
  <si>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Газовый клапан SIT 837 Tandem 0.837.011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</si>
  <si>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ГАЗОВЫЙ КЛАПАН SIGMA ЕНЕРГОЗАВИСИМЫЙ
845 SIGMA для котлов до 40 КВт питание 230V-50Hz, 
виход пилота-нет, 9.2V310mA G3/4 BAXI, WESTEN 0.845.063 5658830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</si>
  <si>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HONEYWELL VK4105M5108 BAXI WESTEN 5665220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</si>
  <si>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Электронный блок управления Ferroli (36506840) Rendimax, Tantaqua N EL Honeywell S4565CD 2029 1 39810870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</si>
  <si>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Блок управления горением Honeywell S4565CF1052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</si>
  <si>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VK8205V для котлов Ferroli 39846140 VK8205VE2005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</si>
  <si>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Газовый клапан Honeywell GV02 12 4000124441 CE 0063BP1410 - используется в котлах торговой марки Vaillant 0020019991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</si>
  <si>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SIGMA ЕНЕРГОЗАВИСИМЫЙ
845 SIGMA для котлов до 40 КВт питание 230V-50Hz, 
виход пилота-нет, 17V165mA G3/4 0.845.057; 0.845.058 0.845.070 -039/057/058 (универсальный) R10021021; 398901247; 7020920026; 0020023213; 6243833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</si>
  <si>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848 SIGMA 0.848.093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</si>
  <si>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GAZ VALFİ SIEMENS VGU56 3/4 VGU56S1109 ; ST56031 - VIESSMANN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</si>
  <si>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Газовый клапан HONEYWELL VK4105G1179 Baxi/Westen 5653640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</si>
  <si>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VK4105G1245 G1/2 39819620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</si>
  <si>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VK4105M5009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</si>
  <si>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Ariston (SIT 845) HS X / CARES X / CLAS X / GENUS X / ALTEAS X 65115771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</si>
  <si>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Газовый клапан 848 SIGMA для котлов Bosch, Buderus 87186455470 0.848.176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</si>
  <si>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Газовый клапан Honeywell VK4105Q2010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</si>
  <si>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848 Sigma 0.848.159 для котлов Immergas 1.039667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</si>
  <si>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VK8105M5047 KLOM и KLZ 17 (20-50кВт) Protherm 20KLZ17, 50KLZ17 0020228138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</si>
  <si>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GAS VALVE HONEYWELL VK4100C1000 
FERROLI 39805790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</si>
  <si>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для котлов Buderus 7736700352 VR8615V1014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</si>
  <si>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VK4105M5173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</si>
  <si>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VK8515M4538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</si>
  <si>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VK8115V1267 для котлов Buderus 8718600298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</si>
  <si>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GAS VALVE HONEYWELL VR4605CB1009 
BAXI SLIM HP 5331830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</si>
  <si>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VK4115V1006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</si>
  <si>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Клапан газовый Honeywell VK8525M1510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</si>
  <si>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VK4105M2014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</si>
  <si>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VK4105G1161 Junkers Euroline ZS23 - 7712230845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</si>
  <si>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VK4105G1021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</si>
  <si>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VK4105Q2002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</si>
  <si>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>Газовый клапан Honeywell VK4105C1009 для котлов Ferroli 39810200</t>
    </r>
    <r>
      <rPr>
        <sz val="10"/>
        <color rgb="FFFF0000"/>
        <rFont val="Calibri"/>
        <family val="2"/>
        <charset val="204"/>
        <scheme val="minor"/>
      </rPr>
      <t xml:space="preserve"> CZECH REPUBLIC</t>
    </r>
  </si>
  <si>
    <r>
      <t xml:space="preserve">Газовый клапан Honeywell VK4105G1104 6VALVGAS00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</si>
  <si>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GAS VALVE HONEYWELL VK4100C1067 
FERROLI 39826240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</si>
  <si>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VK4115V2004 Ferroli 39810420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</si>
  <si>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Трансформатор розжига ZIG2 V07000036 25 Hz 220-240V 50-60 Hz CE0085AU0190 ANST0SS A1288 0.504.501 7000038 </t>
    </r>
    <r>
      <rPr>
        <sz val="10"/>
        <color indexed="10"/>
        <rFont val="Calibri"/>
        <family val="2"/>
        <charset val="204"/>
      </rPr>
      <t>ITALY</t>
    </r>
  </si>
  <si>
    <r>
      <t xml:space="preserve">ТРАНСФОРМАТОР РОЗЖИГА BAXI PRIME HT (HONEYWELL) - 8435260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</si>
  <si>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ТРАНСФОРМАТОР РОЗЖИГА для конденсационного котла De Dietrich MCA90-115PRO - MCA45-65PRO s62750; S101619-1; 07000084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</si>
  <si>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Манометр Immergas Star kw, Mini kw, Mini kw Special, Star 24 3E, Mini 24 3 Е, Victrix 26, Major Eolo 24 4E | 2 1.028880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</si>
  <si>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Датчик давления воды Beretta Exclusive Mix, Exclusive Green R10028142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</si>
  <si>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Манометр для котлов Viessmann 7828644 диаметр 40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</si>
  <si>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Манометр Ferroli Domina C 24m 39803890 - 52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</si>
  <si>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Манометр Beretta 4 бар Beretta Ciao, Ciao N, Ciao J R1857; R2468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</si>
  <si>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Манометр Ferroli Domicompact, Domina, Ferella, DominaOasi, Domitop old, 39806330 - 40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</si>
  <si>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Buderus U012/014 Kombi Termomanometre 87215744040 - 40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</si>
  <si>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Термоманометр 0-120 °С, 6 бар Immergas 1.015042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</si>
  <si>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Датчик протока контура ГВС для настенного газового котла Baltur TESIS 004150380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</si>
  <si>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ДАТЧИК ПРОТОКА ГВС на котел BAXI / БАКСИ MAIN-5, FOURTECH, ECO-3 COMPACT, MAIN FOUR 710421000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</si>
  <si>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Датчик Холла на Solly (4300200051)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</si>
  <si>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Датчик протока воды для котлов Tiberis 30630700900701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</si>
  <si>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Кран подпитки на газовый котел Protherm LYNX 11/24/28 kw, Jaguar 11-24 JTV, Gepard 12-23 MOV/MTV 2015 0020118758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</si>
  <si>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Кран наполнения системы G3/8 для котлов Baxi 5620240; 1.018047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</si>
  <si>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Клапан подпитки Termet GCO 13-10 300.41.00.00 1/4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</si>
  <si>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Предохранительный клапан 3 бара для котлов Immergas 1.023565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</si>
  <si>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Предохранительный клапан PROTHERM / SAUNIER DUVAL 0020078632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</si>
  <si>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Мембрана на газовую колонку Vaillant MAG 19-24/2 XZ, XI, GXI 0020107790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</si>
  <si>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Диафрагма (мембранна) на газовую колонку Vaillant MAG 19-24/2 XZ, 010362 </t>
    </r>
    <r>
      <rPr>
        <sz val="10"/>
        <color rgb="FFFF0000"/>
        <rFont val="Calibri"/>
        <family val="2"/>
        <charset val="204"/>
        <scheme val="minor"/>
      </rPr>
      <t>POLAND</t>
    </r>
  </si>
  <si>
    <t>Гидравлический узел на газовый котел Beretta Exclusive Mix/Green R10026857</t>
  </si>
  <si>
    <r>
      <t xml:space="preserve">Прессостат - датчик работы насоса BAXI 5641850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</si>
  <si>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Клапан трехходовой в сборе для котлов BAXI 5680940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</si>
  <si>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Гидравлический переключатель (датчик давления) на газовый котел Baxi Eco/Luna,Westen Energy/Star 5629950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</si>
  <si>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ВХОДНАЯ ГИДРАВЛИЧЕСКАЯ ГРУППА 711607000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</si>
  <si>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Группа 3-х ходового клапана для котлов Demrad 3003201220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</si>
  <si>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Трехходовой клапан (группа гидроблока) DEMRAD Aden/Solaris 3003200016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</si>
  <si>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Трехходовой клапан в сборе (гидроблок) Protherm Рысь Lynx, Ягуар, Гепард 0020118698; 3003202242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</si>
  <si>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Левый узел подачи Ariston Egis, As, Clas System, Premium 65105091  3 WAY DIVERTER VALVE ARISTON -OPEN 
TYPE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</si>
  <si>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Трехходовой клапан (шаговый привод) Viessmann Vitopend 100 WH1D, Vitodens WB1B, WB1C (7828748) ; 87160113600; st50300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</si>
  <si>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Гидравлическая часть трехходового клапана в сборе Ferroli Arena (RU) 398000879, ITA398000879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</si>
  <si>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Трехходовой клапан Protherm Panther (Пантера), Gepard (Гепард) версия 19 (0020097214)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</si>
  <si>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24 кВт для котлов Bosch, Buderus 87186439830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</si>
  <si>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Demrad Nepto HKT2 артикул 3003202564 225 мм длина </t>
    </r>
    <r>
      <rPr>
        <sz val="10"/>
        <color rgb="FFFF0000"/>
        <rFont val="Calibri"/>
        <family val="2"/>
        <charset val="204"/>
        <scheme val="minor"/>
      </rPr>
      <t>VALMEX ITALY</t>
    </r>
  </si>
  <si>
    <r>
      <t xml:space="preserve">Первичный теплообменник Beretta Exclusive MIX 30, City 28 CAI (новый с 2015 года) 20083229 Длина по пластинам - 310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</si>
  <si>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Вентилятор FIME HERMANN HABITAT / HABITAT2 -35002931 A </t>
    </r>
    <r>
      <rPr>
        <sz val="10"/>
        <color indexed="10"/>
        <rFont val="Calibri"/>
        <family val="2"/>
        <charset val="204"/>
      </rPr>
      <t>FIME POLAND</t>
    </r>
  </si>
  <si>
    <r>
      <t xml:space="preserve">Вентилятор SOHON VAILLANT TURBOTEC, TURBOMAX PRO/PLUS (До 28kw) - 0020020008 A; 190272 </t>
    </r>
    <r>
      <rPr>
        <sz val="10"/>
        <color indexed="10"/>
        <rFont val="Calibri"/>
        <family val="2"/>
        <charset val="204"/>
      </rPr>
      <t>FIME</t>
    </r>
  </si>
  <si>
    <r>
      <t xml:space="preserve">Вентилятор Junkers Euroline, Novatherm, Bosch Eurostar 8717204224 мощность 60W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</si>
  <si>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Изоляция камеры сгорания - 50 Х 33 Х 1 См </t>
    </r>
    <r>
      <rPr>
        <sz val="10"/>
        <color indexed="10"/>
        <rFont val="Calibri"/>
        <family val="2"/>
        <charset val="204"/>
      </rPr>
      <t xml:space="preserve">Vietnam </t>
    </r>
    <r>
      <rPr>
        <sz val="10"/>
        <color theme="1"/>
        <rFont val="Calibri"/>
        <family val="2"/>
        <charset val="204"/>
      </rPr>
      <t>50033010</t>
    </r>
  </si>
  <si>
    <r>
      <t xml:space="preserve">Газовый клапан SIT 845 22V 0.845.119 (Vaillant TEC - 
Protherm 19) 0020200660; 0020200723 </t>
    </r>
    <r>
      <rPr>
        <sz val="10"/>
        <color indexed="10"/>
        <rFont val="Calibri"/>
        <family val="2"/>
        <charset val="204"/>
      </rPr>
      <t>ITALY</t>
    </r>
  </si>
  <si>
    <r>
      <t xml:space="preserve">Газовый клапан Honeywell для Baxi, Ferroli VK4105A1001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</si>
  <si>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VK4115VE1013 для котлов Ferroli 39828050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</si>
  <si>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Клапан газовый VR4601CB1024 Honeywell Ferroli 39824510 (36802770) 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</si>
  <si>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VK4105M5199 для котлов Baxi 710660400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</si>
  <si>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 HONEYWEL VK8515MR4522U TURBOTEC PROTHERM / SAUNIAR DUVAL - 0020049296 A Vaillant turboTEC, atmoTEC - 0020053968 vk8515mr4571 0020219263, CE-0063BQ1829 </t>
    </r>
    <r>
      <rPr>
        <sz val="10"/>
        <color indexed="10"/>
        <rFont val="Calibri"/>
        <family val="2"/>
        <charset val="204"/>
      </rPr>
      <t>CZECH REPUBLIC</t>
    </r>
  </si>
  <si>
    <r>
      <t xml:space="preserve">Газовый комбинированный регулятор Vitogas 050GSO для котла Viessmann 7822390 VR4601CB1081 </t>
    </r>
    <r>
      <rPr>
        <sz val="10"/>
        <color indexed="10"/>
        <rFont val="Calibri"/>
        <family val="2"/>
        <charset val="204"/>
      </rPr>
      <t>CZECH REPUBLIC</t>
    </r>
  </si>
  <si>
    <r>
      <t xml:space="preserve">Газовый клапан Sime HONEYWELL VR4605C1136 - арт. 6089702 </t>
    </r>
    <r>
      <rPr>
        <sz val="10"/>
        <color indexed="10"/>
        <rFont val="Calibri"/>
        <family val="2"/>
        <charset val="204"/>
      </rPr>
      <t>CZECH REPUBLIC</t>
    </r>
  </si>
  <si>
    <r>
      <t xml:space="preserve">Газовый клапан  HONEYWEL VK4105M5181  WESTEN QUASAR D/BAXI MAINFOUR - 710669200 A </t>
    </r>
    <r>
      <rPr>
        <sz val="10"/>
        <color indexed="10"/>
        <rFont val="Calibri"/>
        <family val="2"/>
        <charset val="204"/>
      </rPr>
      <t>CZECH REPUBLIC</t>
    </r>
  </si>
  <si>
    <r>
      <t xml:space="preserve">Газовый клапан Honeywell VK4601QB2019 Ferroli 39813880 </t>
    </r>
    <r>
      <rPr>
        <sz val="10"/>
        <color indexed="10"/>
        <rFont val="Calibri"/>
        <family val="2"/>
        <charset val="204"/>
      </rPr>
      <t>CZECH REPUBLIC</t>
    </r>
  </si>
  <si>
    <r>
      <t xml:space="preserve">Газовый клапан Honeywell VK4105G1070 для моделей котлов Ferroli Domina, Domina Oasi, Domitop old, Domitop  39804880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</si>
  <si>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Газовый клапан Honeywell VK4105M5033 (флянец) Код 900.13.00.00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</si>
  <si>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Электронная плата Honeywell (для Eco-3) 5680410 Honeywell SM11452 </t>
    </r>
    <r>
      <rPr>
        <sz val="10"/>
        <color rgb="FFFF0000"/>
        <rFont val="Calibri"/>
        <family val="2"/>
        <charset val="204"/>
        <scheme val="minor"/>
      </rPr>
      <t>CZECH REPUBLIC Б/У</t>
    </r>
  </si>
  <si>
    <r>
      <t xml:space="preserve">Датчик протока ARISTON CLAS, EGIS, GENUS, BS, AS БЕЗ ОГРАНИЧИТЕЛЕЙ - 65104317 А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</si>
  <si>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протока IMMERGAS MINI 24 3 Е - 1.028570 A </t>
    </r>
    <r>
      <rPr>
        <sz val="10"/>
        <color indexed="10"/>
        <rFont val="Calibri"/>
        <family val="2"/>
        <charset val="204"/>
      </rPr>
      <t>ITALY</t>
    </r>
  </si>
  <si>
    <r>
      <t xml:space="preserve">Датчик протока VIESSMANN VITOPEND 100 WH1B - 7828287 A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</si>
  <si>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протока на 2 првода NOBEL / DEMRAD и др.  53015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</si>
  <si>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давления воды 1/4" BOSCH / JUNKERS / DEMRAD Nepto  - D003202767 / 87168351520 / 87168351560 A 0020118783 </t>
    </r>
    <r>
      <rPr>
        <sz val="10"/>
        <color indexed="10"/>
        <rFont val="Calibri"/>
        <family val="2"/>
        <charset val="204"/>
      </rPr>
      <t>POLAND</t>
    </r>
  </si>
  <si>
    <r>
      <t xml:space="preserve">Ремкомплект протока DEMRAD Вилка - D003201349; AC13040001 B </t>
    </r>
    <r>
      <rPr>
        <sz val="10"/>
        <color indexed="10"/>
        <rFont val="Calibri"/>
        <family val="2"/>
        <charset val="204"/>
      </rPr>
      <t>POLAND</t>
    </r>
  </si>
  <si>
    <r>
      <t xml:space="preserve">Предохранительный клапан VAILLANT / VIESSMANN Vitopend WH1D,  - 7833029 / 178985 A  </t>
    </r>
    <r>
      <rPr>
        <sz val="10"/>
        <color indexed="10"/>
        <rFont val="Calibri"/>
        <family val="2"/>
        <charset val="204"/>
      </rPr>
      <t>POLAND</t>
    </r>
  </si>
  <si>
    <r>
      <t xml:space="preserve">Втулка ремкомплекта 3-х ходового клапана HERMANN SUPERMICRA, MICRA 2, THESI  - 403000011 А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</si>
  <si>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Электропривод 3-х ходового клапана BAXI / WESTEN / BIASI - 710047300 A; Мотор трехходового клапана ELBI 220v узкий (BAXI Fourtech 
24F)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</si>
  <si>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6 л на газовый котел Saunier Duval ThemaClassic, Semia, Combitek s1005000; 0020027611; 0020020019 ZILMET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</si>
  <si>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Теплообменник ГВС ZILMET - BERETTA SUPER EXCLUSIVE, CITY, MYNUTE, IDRA EXCLUSIVE  24 KW С БУРТОМ - 12 ПЛ. - R8036 A PLATE HEAT EXCHANGER ZILMET BERETTA 
AUER SERENA ZİL 17B1901201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</si>
  <si>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Теплообменник ГВС -VIESSMANN WH1B 18 ПЛ. - 7825533; 17b1901800; 995945; R8036; 6SCAMPIA01; BI1181122; 0020043598; AA10110001; 39842130 192X160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</si>
  <si>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Теплообменник ГВС -VIESSMANN WH1B 20 ПЛ. - 7825533; 17b1902000; 995945; R8036; 6SCAMPIA05; BI1181122; 0020043598; AA10110001; 39842130 192X160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</si>
  <si>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-VIESSMANN WH1B 26 ПЛ. - 7825533; 17b1902600; 995945; R8036; 6SCAMPIA06; BI1181122; 0020043598; AA10110001; 39842130 192X160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</si>
  <si>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- VIESSMANN WH1D; Immergas Nike/ Eolo/Mini 24kw 12 ПЛ. - 7828745; 1.022220; 21000605201100; 1.022219; 8705406264; 17b1901206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</si>
  <si>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- VIESSMANN WH1D; Immergas Nike/ Eolo/Mini 24kw 14 ПЛ. - 7928746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</si>
  <si>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- VIESSMANN WH1D; Immergas Nike/ Eolo/Mini 24kw 16 ПЛ. - 7928747 </t>
    </r>
    <r>
      <rPr>
        <sz val="10"/>
        <color indexed="10"/>
        <rFont val="Calibri"/>
        <family val="2"/>
        <charset val="204"/>
      </rPr>
      <t>ITALY</t>
    </r>
  </si>
  <si>
    <r>
      <t>Теплообменник ГВС</t>
    </r>
    <r>
      <rPr>
        <sz val="10"/>
        <color indexed="8"/>
        <rFont val="Calibri"/>
        <family val="2"/>
        <charset val="204"/>
      </rPr>
      <t xml:space="preserve"> - VIESSMANN WH1D; Immergas Nike/ Eolo/Mini 24kw 20 ПЛ. - 7829304; 1.022220; 21000605201100; 1.022219; 8705406264; 17b1902006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</si>
  <si>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17B1901644  - ARISTON CLASS, CLASS EVO, MATIS, GENUS, BS / HAFFOTEAUX PIGMA, ALIXIA  16ПЛ.  - 65104333 A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</si>
  <si>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вторичный Hermann Micra 2 new, Tiberis Atlas 24 кВт 16 пластин 515000033 </t>
    </r>
    <r>
      <rPr>
        <sz val="10"/>
        <color indexed="10"/>
        <rFont val="Calibri"/>
        <family val="2"/>
        <charset val="204"/>
      </rPr>
      <t>ITALY</t>
    </r>
  </si>
  <si>
    <r>
      <t>Теплообменник ГВС</t>
    </r>
    <r>
      <rPr>
        <sz val="10"/>
        <color indexed="8"/>
        <rFont val="Calibri"/>
        <family val="2"/>
        <charset val="204"/>
      </rPr>
      <t xml:space="preserve"> - </t>
    </r>
    <r>
      <rPr>
        <sz val="10"/>
        <color rgb="FFFF000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HERMANN  SUPERMICRA, MICRA 2  23 E/24 SE. 12 ПЛ. - 15002479 A; 17b1951200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</si>
  <si>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Immergas Major 19 пластин 3.011261; 3.012737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</si>
  <si>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Теплообменник Immergas Major kw, Superior 16 пластин 3.015360; 17B2001601 </t>
    </r>
    <r>
      <rPr>
        <sz val="10"/>
        <color indexed="10"/>
        <rFont val="Calibri"/>
        <family val="2"/>
        <charset val="204"/>
      </rPr>
      <t>ITALY</t>
    </r>
  </si>
  <si>
    <r>
      <t>Теплообменник ГВС</t>
    </r>
    <r>
      <rPr>
        <sz val="10"/>
        <color indexed="8"/>
        <rFont val="Calibri"/>
        <family val="2"/>
        <charset val="204"/>
      </rPr>
      <t xml:space="preserve"> - IMMERGAS NIKE/EOLO MINI (C РУЧКАМИ). 15 ПЛ. - 1.013430 A </t>
    </r>
    <r>
      <rPr>
        <sz val="10"/>
        <color indexed="10"/>
        <rFont val="Calibri"/>
        <family val="2"/>
        <charset val="204"/>
      </rPr>
      <t>ITALY</t>
    </r>
    <r>
      <rPr>
        <sz val="10"/>
        <color indexed="8"/>
        <rFont val="Calibri"/>
        <family val="2"/>
        <charset val="204"/>
      </rPr>
      <t xml:space="preserve">
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</si>
  <si>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 10 ПЛ. - SAUNIER DUVAL THEMA CLASSIC, S1005800; JUNKERS BOSCH Euroline ZW23-1KE/AE артикул 17B2071013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</si>
  <si>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 12 ПЛ. - SAUNIER DUVAL THEMA CLASSIC JUNKERS BOSCH Euroline ZW23-1KE/AE артикул 87054062870; 17B2071213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</si>
  <si>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пластинчатый Saunier Duval Isofast E1, Isomax E2 Buderus 7101628 - 12 пластин 207 x 179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</si>
  <si>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пластинчатый Saunier Duval Isofast E1, Isomax E2 05733000; Buderus - 16 пластин 207 x 179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</si>
  <si>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12 ПЛ.- BAXI/WESTEN (ВСЕ МОДЕЛИ) 5686670  17b2071200 - 207 x 156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</si>
  <si>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14 ПЛ.- BAXI/WESTEN (ВСЕ МОДЕЛИ) 5686680  17b2071400 - 207 x 156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</si>
  <si>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16 ПЛ.- BAXI/WESTEN (ВСЕ МОДЕЛИ) 5686690  17b2071600 - 207 x 156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</si>
  <si>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18 ПЛ.- BAXI/WESTEN (ВСЕ МОДЕЛИ) 5686691  17b2071800 - 207 x 156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</si>
  <si>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20 ПЛ.- BAXI/WESTEN (ВСЕ МОДЕЛИ) 5689930  17b2072000 - 207 x 156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</si>
  <si>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- DEMRAD (ВСЕ МОДЕЛИ) 12 ПЛ - 3003200025, 0020116523; 0020119605; 0020119606 (BAXI ECO3, Eco four, Fourtech после 2014) 711612600; 71161300; 711612800; 998483; 6SCAMPIA07 17b2071206 - 207 x 166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</si>
  <si>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- DEMRAD (ВСЕ МОДЕЛИ) 14 ПЛ - 3003200025, 0020116523; 0020119605; 0020119606 (BAXI ECO3, Eco four, Fourtech после 2014) 711612600; 71161300; 711612800; 998483; 6SCAMPIA07 17b2071406 - 207 x 166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indexed="10"/>
        <rFont val="Calibri"/>
        <family val="2"/>
        <charset val="204"/>
      </rPr>
      <t>ITALY</t>
    </r>
    <r>
      <rPr>
        <sz val="10"/>
        <color indexed="8"/>
        <rFont val="Calibri"/>
        <family val="2"/>
        <charset val="204"/>
      </rPr>
      <t xml:space="preserve">
</t>
    </r>
  </si>
  <si>
    <r>
      <t xml:space="preserve">Теплообменник ГВС - DEMRAD (ВСЕ МОДЕЛИ) 16 ПЛ - 3003200025, 0020116523; 0020119605; 0020119606 (BAXI ECO3, Eco four, Fourtech после 2014) 711612600; 71161300; 711612800; 998483; 6SCAMPIA07 17b2071606 - 207 x 166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indexed="10"/>
        <rFont val="Calibri"/>
        <family val="2"/>
        <charset val="204"/>
      </rPr>
      <t>ITALY</t>
    </r>
    <r>
      <rPr>
        <sz val="10"/>
        <color indexed="8"/>
        <rFont val="Calibri"/>
        <family val="2"/>
        <charset val="204"/>
      </rPr>
      <t xml:space="preserve">
</t>
    </r>
  </si>
  <si>
    <r>
      <t xml:space="preserve">Теплообменник на горячую воду котлов Protherm, Demrad, Ariston (18 пластин) 3003200018 17b2071806 - 207 x 166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</si>
  <si>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вторичный SWEP 12 пластин для котлов Buderus, Bosch 87186446230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</si>
  <si>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вторичный SWEP 14 пластин для котлов Buderus, Bosch 87186446231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</si>
  <si>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JUNKERS / BOSCH Euromax, BUDERUS Logamax Plus SWEP 16 пластин (U072-24К, WBN6000-24C) 87186446250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</si>
  <si>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SWEP 24 пластин (U072-35К, WBN6000-35C) 87186429490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</si>
  <si>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17b1901630 - 16 пластин 192 x 160 (Baxi Classic, Baltgaz) 63041310091P; H3101081334010; 20490565; 20491081; 7021820019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</si>
  <si>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17b1901230 - 12 пластин 192 x 160 (Baxi Classic, Baltgaz) 63041310091P; H3101081334010; 20490565; 20491081; 7021820019 </t>
    </r>
    <r>
      <rPr>
        <sz val="10"/>
        <color indexed="10"/>
        <rFont val="Calibri"/>
        <family val="2"/>
        <charset val="204"/>
      </rPr>
      <t>ITALY</t>
    </r>
  </si>
  <si>
    <r>
      <t xml:space="preserve">Теплообменник ГВС </t>
    </r>
    <r>
      <rPr>
        <sz val="10"/>
        <color rgb="FFFF0000"/>
        <rFont val="Calibri"/>
        <family val="2"/>
        <charset val="204"/>
        <scheme val="minor"/>
      </rPr>
      <t>ZILMET</t>
    </r>
    <r>
      <rPr>
        <sz val="10"/>
        <color theme="1"/>
        <rFont val="Calibri"/>
        <family val="2"/>
        <charset val="204"/>
        <scheme val="minor"/>
      </rPr>
      <t xml:space="preserve">  14 ПЛ. - SAUNIER DUVAL THEMA CLASSIC,   S1024800; JUNKERS BOSCH Euroline ZW23-1KE/AE артикул 17B2071413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</si>
  <si>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Теплообменник ГВС SWEP 20 пластин (U072-28К, WBN6000-28C) 87186429480; 87167719870, 8716771039)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</si>
  <si>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битермический ALPHA CB 24 / IMMERGAS NIKE/EOLO STAR 24 3 E. (225x180mm) </t>
    </r>
    <r>
      <rPr>
        <b/>
        <sz val="10"/>
        <color indexed="10"/>
        <rFont val="Calibri"/>
        <family val="2"/>
        <charset val="204"/>
      </rPr>
      <t>CONDEVO / VALMEX ITALY</t>
    </r>
    <r>
      <rPr>
        <b/>
        <sz val="10"/>
        <rFont val="Calibri"/>
        <family val="2"/>
        <charset val="204"/>
      </rPr>
      <t xml:space="preserve">  - 1.024398 A; 65106300; bi1592100; 6174258 SIME METROPOLIS DGT 25BF</t>
    </r>
  </si>
  <si>
    <r>
      <t xml:space="preserve">Теплообменник Altogas, Nobel, Maxi Boilers, Rocterm 210 мм (отверстие под реле давления воды) 52111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</si>
  <si>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Buderus Logamatic (18KW Bosch) U072-12/18/18K_WBN6000-18C/18H (87186446380) длина раб части 195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</si>
  <si>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28 кВт MAIN HEATEXCHANGER BOSCH 
BUDERUS 6000W U072 28 KW 290 
mm 87186426380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</si>
  <si>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35кВт для котлов Bosch, Buderus 87186433460 длина рабочей части 375 
mm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</si>
  <si>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(основной) HERMANN SUPERMICRA ,MICRA 2 - 15002477 A длина рабочей части 290 мм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</si>
  <si>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первичный (основной) NOVA FLORIDA PICTOR, LIBRA DUAL / FONDITAL TAHITI, NIAS DUAL - 6SCAMMON05 A Длина рабочей части теплообменника основного 290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</si>
  <si>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дымовые газы/вода PR 30-323 для Thermona 24528 длина раб части 380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</si>
  <si>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Beretta City 35, Super Exclusive Mix 32, Exclusive Mix 35 (10020513) R10024580 длина рабочей части 350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</si>
  <si>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уходящих газов 30-35 кВт Viessman 7856956 длина рабочей части 310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</si>
  <si>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основной (первичный) для котлов Termet Z0840.06.20.00 размеры теплообменника  340х180 mm </t>
    </r>
    <r>
      <rPr>
        <sz val="10"/>
        <color rgb="FFFF0000"/>
        <rFont val="Calibri"/>
        <family val="2"/>
        <charset val="204"/>
        <scheme val="minor"/>
      </rPr>
      <t xml:space="preserve">POLAND </t>
    </r>
    <r>
      <rPr>
        <sz val="10"/>
        <color theme="1"/>
        <rFont val="Calibri"/>
        <family val="2"/>
        <charset val="204"/>
        <scheme val="minor"/>
      </rPr>
      <t>Thermona 21489</t>
    </r>
  </si>
  <si>
    <r>
      <t xml:space="preserve">Теплообменник первичный (основной) VIESSMANN VITOPEND WH1B, WH1D 24 КВТ - 7825510 A длина рабочей части 260 мм </t>
    </r>
    <r>
      <rPr>
        <sz val="10"/>
        <color indexed="10"/>
        <rFont val="Calibri"/>
        <family val="2"/>
        <charset val="204"/>
      </rPr>
      <t>VALMEX ITALY</t>
    </r>
  </si>
  <si>
    <r>
      <t xml:space="preserve">Теплообменник одноконтурный 20LX (новый арт. 21477.1) длина рабочей части 250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</si>
  <si>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Hermann Thesi, Micra 2, Master, Tiberis, Italtherm 28-30 кВт 15004840 длина рабочей части 290 мм, ширина 180 мм.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</si>
  <si>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Первичный теплообменник 24квт L=295 (Baxi Eco-3, Luna-3 
240)  5681190 и 5680990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</si>
  <si>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Hermann Eura Top 28-32 E | SE 015002890 длина рабочей части 340 мм, ширина 180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</si>
  <si>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ГЛАВНЫЙ ТЕПЛООБМЕННИК 67 ПЛАСТИН для Daewoo DGB 100 MSC-ICH 3318111100  Габариты: 234 х 142 х 140 х 200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</si>
  <si>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для Daewoo DGB 130, 160, 200 MSC-ICH 85 реб. (daewoo-dgb-130-160-200) Габариты: 273 х 180 х 140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</si>
  <si>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первичный Navien Ace 13-24, Coaxial 13-24 (PASNGB13/16/20LSSC_001/30010275А) 30012859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</si>
  <si>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Бак расширительный ZILMET, ZILIO 8L,  3/8"G, D392, H=81 ММ. ARISTON BS, EGIS, CLAS, GENUS - 65104261 A; 53661 </t>
    </r>
    <r>
      <rPr>
        <sz val="10"/>
        <color indexed="10"/>
        <rFont val="Calibri"/>
        <family val="2"/>
        <charset val="204"/>
      </rPr>
      <t>ITALY</t>
    </r>
  </si>
  <si>
    <r>
      <t xml:space="preserve">Расширительный бак IMMERGAS - ZILMET 6 L 3/8"G - 13N0000623; 13n6000623 - 1.015138 A </t>
    </r>
    <r>
      <rPr>
        <sz val="10"/>
        <color indexed="10"/>
        <rFont val="Calibri"/>
        <family val="2"/>
        <charset val="204"/>
      </rPr>
      <t>ITALY</t>
    </r>
  </si>
  <si>
    <r>
      <t xml:space="preserve">Мембрана 3-х ходового клапана HERMANN MICRA 2, SUPERMICRA - 40300010 </t>
    </r>
    <r>
      <rPr>
        <sz val="10"/>
        <color indexed="10"/>
        <rFont val="Calibri"/>
        <family val="2"/>
        <charset val="204"/>
      </rPr>
      <t>POLAND</t>
    </r>
  </si>
  <si>
    <r>
      <t xml:space="preserve">Датчик протока ГВС Bitron с металлическим фильтром 
(BOSCH 6000)  8718645683 </t>
    </r>
    <r>
      <rPr>
        <sz val="10"/>
        <color indexed="10"/>
        <rFont val="Calibri"/>
        <family val="2"/>
        <charset val="204"/>
      </rPr>
      <t>ITALY</t>
    </r>
  </si>
  <si>
    <r>
      <t xml:space="preserve">Электропривод 3-х ходового клапана VAILLANT / PROTHERM / SAUNIER DUVAL / DEMRAD - A000035133 A; 3003201639; 65114936 </t>
    </r>
    <r>
      <rPr>
        <sz val="10"/>
        <color indexed="10"/>
        <rFont val="Calibri"/>
        <family val="2"/>
        <charset val="204"/>
      </rPr>
      <t>POLAND</t>
    </r>
  </si>
  <si>
    <r>
      <t xml:space="preserve">Газовый клапан Honeywell VR8615V1006 для котлов </t>
    </r>
    <r>
      <rPr>
        <sz val="10"/>
        <color rgb="FFFF0000"/>
        <rFont val="Calibri"/>
        <family val="2"/>
        <charset val="204"/>
        <scheme val="minor"/>
      </rPr>
      <t>CZECH REPUBLIC</t>
    </r>
  </si>
  <si>
    <r>
      <t xml:space="preserve">Насос  WILO KSL 15/7-3C. 117 W - VAILLANT, VIESSMANN, FERROLI. Крыльчатка 68/21мм. 4531203 AB </t>
    </r>
    <r>
      <rPr>
        <sz val="10"/>
        <color indexed="10"/>
        <rFont val="Calibri"/>
        <family val="2"/>
        <charset val="204"/>
      </rPr>
      <t>FRANCE</t>
    </r>
  </si>
  <si>
    <r>
      <t xml:space="preserve">Газовый клапан Honeywell для Ariston, Chaffoteaux 39817850 VK4105M5132 </t>
    </r>
    <r>
      <rPr>
        <sz val="10"/>
        <color indexed="10"/>
        <rFont val="Calibri"/>
        <family val="2"/>
        <charset val="204"/>
      </rPr>
      <t>CZECH REPUBLIC</t>
    </r>
  </si>
  <si>
    <r>
      <t xml:space="preserve">Картридж трехходового клапана ferroli diva с/f 13-37 39842112 </t>
    </r>
    <r>
      <rPr>
        <sz val="10"/>
        <color indexed="10"/>
        <rFont val="Calibri"/>
        <family val="2"/>
        <charset val="204"/>
      </rPr>
      <t>POLAND</t>
    </r>
  </si>
  <si>
    <r>
      <t xml:space="preserve">Картридж трехходового клапана 902621980 Ferroli Fortuna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</si>
  <si>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Комплект прокладок теплообменника ГВС ARISTON UNO/TERMET/ZOOM/BOSCH - 573825 A 62917999 </t>
    </r>
    <r>
      <rPr>
        <sz val="10"/>
        <color indexed="10"/>
        <rFont val="Calibri"/>
        <family val="2"/>
        <charset val="204"/>
      </rPr>
      <t>POLAND</t>
    </r>
  </si>
  <si>
    <r>
      <t>Газовый клапан Protherm Honeywell VK8525 MR 1501 для котлов Рысь, Леопард, Тигр с версией 17 (0020035638)</t>
    </r>
    <r>
      <rPr>
        <sz val="10"/>
        <color indexed="10"/>
        <rFont val="Calibri"/>
        <family val="2"/>
        <charset val="204"/>
      </rPr>
      <t xml:space="preserve"> s1071600 CZECH REPUBLIC</t>
    </r>
  </si>
  <si>
    <r>
      <t xml:space="preserve">Насос WILO INTMTSL 15/5 HE-2 (12W 04) ARISTON CLAS/GENUS. Двухскоростной  I - 56W, II - 77W - 65104319 </t>
    </r>
    <r>
      <rPr>
        <sz val="10"/>
        <color indexed="10"/>
        <rFont val="Calibri"/>
        <family val="2"/>
        <charset val="204"/>
      </rPr>
      <t>FRANCE</t>
    </r>
  </si>
  <si>
    <r>
      <t xml:space="preserve">Кран подпитки для котлов K017 подсоединение 3/8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</si>
  <si>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Vaillant atmoTEC, turboTEC 28кВт. - VAILLANT (0020039068) PROTHERM, Габаритные размеры: длина рабочей части по ламелям - 325 мм, ширина - 180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</si>
  <si>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Теплообменник Vaillant atmoTEC, turboTEC 28кВт. - PROTHERM (0020200592), VAILLANT (0020039069) (0020200595) Габаритные размеры: длина рабочей части по ламелям - 320 мм, ширина - 180 мм </t>
    </r>
    <r>
      <rPr>
        <sz val="10"/>
        <color rgb="FFFF0000"/>
        <rFont val="Calibri"/>
        <family val="2"/>
        <charset val="204"/>
        <scheme val="minor"/>
      </rPr>
      <t>POLAND</t>
    </r>
  </si>
  <si>
    <r>
      <t xml:space="preserve">Датчик давления воды КИТАЙ  ARISTON/HERMANN/IMMERGAS/BERRETA/FERROLI/BAXI/WESTEN/DEMRAD. 721384000 87186445850 </t>
    </r>
    <r>
      <rPr>
        <sz val="10"/>
        <color indexed="10"/>
        <rFont val="Calibri"/>
        <family val="2"/>
        <charset val="204"/>
      </rPr>
      <t>POLAND</t>
    </r>
  </si>
  <si>
    <r>
      <t xml:space="preserve">Мотор для котлов Bosch, Buderus 7822764 </t>
    </r>
    <r>
      <rPr>
        <sz val="10"/>
        <color rgb="FFFF0000"/>
        <rFont val="Calibri"/>
        <family val="2"/>
        <charset val="204"/>
        <scheme val="minor"/>
      </rPr>
      <t>ITALY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</si>
  <si>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 16 ПЛ. - SAUNIER DUVAL THEMA CLASSIC,   S1024800 ; JUNKERS BOSCH Euroline ZW23-1KE/AE артикул 17B2071613 </t>
    </r>
    <r>
      <rPr>
        <sz val="10"/>
        <color indexed="10"/>
        <rFont val="Calibri"/>
        <family val="2"/>
        <charset val="204"/>
      </rPr>
      <t>ITALY</t>
    </r>
  </si>
  <si>
    <r>
      <t xml:space="preserve">Автоматический воздухоотводчик на газовый котел Viessmann WH1D, WB1B, WB1C - 39818220, 7828750 A; 710493600 с ушками </t>
    </r>
    <r>
      <rPr>
        <sz val="10"/>
        <color indexed="10"/>
        <rFont val="Calibri"/>
        <family val="2"/>
        <charset val="204"/>
      </rPr>
      <t>ITALY</t>
    </r>
  </si>
  <si>
    <r>
      <t xml:space="preserve">Воздухоотводчик GRUNDFOS - BERETTA / FERROLI / VAILLANT - r10025485 </t>
    </r>
    <r>
      <rPr>
        <sz val="10"/>
        <color indexed="10"/>
        <rFont val="Calibri"/>
        <family val="2"/>
        <charset val="204"/>
      </rPr>
      <t>ITALY</t>
    </r>
  </si>
  <si>
    <r>
      <t xml:space="preserve">Трубка  вентури VAILLANT / VIESSMANN - 7822594 A </t>
    </r>
    <r>
      <rPr>
        <sz val="10"/>
        <color indexed="10"/>
        <rFont val="Calibri"/>
        <family val="2"/>
        <charset val="204"/>
      </rPr>
      <t>POLAND</t>
    </r>
  </si>
  <si>
    <r>
      <t xml:space="preserve">Теплообменник ГВС </t>
    </r>
    <r>
      <rPr>
        <sz val="10"/>
        <color indexed="10"/>
        <rFont val="Calibri"/>
        <family val="2"/>
        <charset val="204"/>
      </rPr>
      <t>ZILMET</t>
    </r>
    <r>
      <rPr>
        <sz val="10"/>
        <color indexed="8"/>
        <rFont val="Calibri"/>
        <family val="2"/>
        <charset val="204"/>
      </rPr>
      <t xml:space="preserve"> - BERETTA SUPER EXCLUSIVE, CITY, MYNUTE, IDRA EXCLUSIVE  24 KW С БУРТОМ - 16 ПЛ. - R8037; 17b1901601 192X160 </t>
    </r>
    <r>
      <rPr>
        <sz val="10"/>
        <color indexed="10"/>
        <rFont val="Calibri"/>
        <family val="2"/>
        <charset val="204"/>
      </rPr>
      <t>ITALY</t>
    </r>
  </si>
  <si>
    <r>
      <t xml:space="preserve">Плата управления для котлов 6schemod26 Nova Florida, Fondital Victoria Compact, Fondital Panarea Compact Код MIF9MS6GL3 6SCHEMOD12 </t>
    </r>
    <r>
      <rPr>
        <sz val="10"/>
        <color indexed="10"/>
        <rFont val="Calibri"/>
        <family val="2"/>
        <charset val="204"/>
      </rPr>
      <t>ITALY</t>
    </r>
  </si>
</sst>
</file>

<file path=xl/styles.xml><?xml version="1.0" encoding="utf-8"?>
<styleSheet xmlns="http://schemas.openxmlformats.org/spreadsheetml/2006/main">
  <numFmts count="2">
    <numFmt numFmtId="164" formatCode="#,##0.00\ [$€-1]"/>
    <numFmt numFmtId="165" formatCode="#,##0.00\ [$₽-419]"/>
  </numFmts>
  <fonts count="16">
    <font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10"/>
      <name val="Calibri"/>
      <family val="2"/>
      <charset val="204"/>
    </font>
    <font>
      <sz val="10"/>
      <color indexed="10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gradientFill type="path" left="0.5" right="0.5" top="0.5" bottom="0.5">
        <stop position="0">
          <color theme="0"/>
        </stop>
        <stop position="1">
          <color rgb="FFEFFFFF"/>
        </stop>
      </gradient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auto="1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88">
    <xf numFmtId="0" fontId="0" fillId="0" borderId="0" xfId="0"/>
    <xf numFmtId="0" fontId="8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top"/>
    </xf>
    <xf numFmtId="0" fontId="7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  <protection hidden="1"/>
    </xf>
    <xf numFmtId="4" fontId="9" fillId="2" borderId="1" xfId="0" applyNumberFormat="1" applyFont="1" applyFill="1" applyBorder="1" applyAlignment="1" applyProtection="1">
      <alignment horizontal="center" vertical="center" wrapText="1"/>
      <protection hidden="1"/>
    </xf>
    <xf numFmtId="164" fontId="10" fillId="2" borderId="1" xfId="0" applyNumberFormat="1" applyFont="1" applyFill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0" fontId="11" fillId="0" borderId="0" xfId="0" applyNumberFormat="1" applyFont="1" applyFill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 wrapText="1"/>
    </xf>
    <xf numFmtId="0" fontId="11" fillId="0" borderId="3" xfId="0" applyNumberFormat="1" applyFont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164" fontId="9" fillId="2" borderId="1" xfId="0" applyNumberFormat="1" applyFont="1" applyFill="1" applyBorder="1" applyAlignment="1" applyProtection="1">
      <alignment horizontal="center" vertical="center" wrapText="1"/>
      <protection hidden="1"/>
    </xf>
    <xf numFmtId="164" fontId="11" fillId="0" borderId="3" xfId="0" applyNumberFormat="1" applyFont="1" applyFill="1" applyBorder="1" applyAlignment="1">
      <alignment horizontal="center" vertical="center"/>
    </xf>
    <xf numFmtId="164" fontId="11" fillId="0" borderId="0" xfId="0" applyNumberFormat="1" applyFont="1" applyFill="1" applyAlignment="1">
      <alignment horizontal="center" vertical="center"/>
    </xf>
    <xf numFmtId="0" fontId="0" fillId="0" borderId="1" xfId="0" applyBorder="1"/>
    <xf numFmtId="0" fontId="7" fillId="0" borderId="1" xfId="0" applyFont="1" applyBorder="1" applyAlignment="1">
      <alignment vertical="top"/>
    </xf>
    <xf numFmtId="0" fontId="7" fillId="0" borderId="3" xfId="0" applyFont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0" fillId="0" borderId="9" xfId="0" applyBorder="1"/>
    <xf numFmtId="0" fontId="7" fillId="0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 wrapText="1"/>
    </xf>
    <xf numFmtId="165" fontId="11" fillId="3" borderId="1" xfId="0" applyNumberFormat="1" applyFont="1" applyFill="1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/>
    </xf>
    <xf numFmtId="165" fontId="11" fillId="3" borderId="3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11" fillId="3" borderId="3" xfId="0" applyNumberFormat="1" applyFont="1" applyFill="1" applyBorder="1" applyAlignment="1">
      <alignment horizontal="center" vertical="center" wrapText="1"/>
    </xf>
    <xf numFmtId="165" fontId="11" fillId="5" borderId="1" xfId="0" applyNumberFormat="1" applyFont="1" applyFill="1" applyBorder="1" applyAlignment="1">
      <alignment horizontal="center" vertical="center" wrapText="1"/>
    </xf>
    <xf numFmtId="1" fontId="11" fillId="5" borderId="1" xfId="0" applyNumberFormat="1" applyFont="1" applyFill="1" applyBorder="1" applyAlignment="1">
      <alignment horizontal="center" vertical="center"/>
    </xf>
    <xf numFmtId="164" fontId="11" fillId="5" borderId="1" xfId="0" applyNumberFormat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/>
    </xf>
    <xf numFmtId="49" fontId="11" fillId="5" borderId="1" xfId="0" applyNumberFormat="1" applyFont="1" applyFill="1" applyBorder="1" applyAlignment="1">
      <alignment horizontal="center" vertical="center"/>
    </xf>
    <xf numFmtId="165" fontId="11" fillId="5" borderId="3" xfId="0" applyNumberFormat="1" applyFont="1" applyFill="1" applyBorder="1" applyAlignment="1">
      <alignment horizontal="center" vertical="center" wrapText="1"/>
    </xf>
    <xf numFmtId="49" fontId="11" fillId="5" borderId="3" xfId="0" applyNumberFormat="1" applyFont="1" applyFill="1" applyBorder="1" applyAlignment="1">
      <alignment horizontal="center" vertical="center"/>
    </xf>
    <xf numFmtId="1" fontId="11" fillId="5" borderId="3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vertical="top"/>
    </xf>
    <xf numFmtId="0" fontId="7" fillId="0" borderId="4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vertical="top" wrapText="1"/>
    </xf>
    <xf numFmtId="49" fontId="7" fillId="0" borderId="4" xfId="0" applyNumberFormat="1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2" xfId="0" applyFont="1" applyFill="1" applyBorder="1" applyAlignment="1">
      <alignment vertical="top"/>
    </xf>
    <xf numFmtId="0" fontId="7" fillId="0" borderId="7" xfId="0" applyFont="1" applyFill="1" applyBorder="1" applyAlignment="1">
      <alignment vertical="top"/>
    </xf>
    <xf numFmtId="0" fontId="7" fillId="0" borderId="3" xfId="0" applyFont="1" applyBorder="1" applyAlignment="1">
      <alignment vertical="top"/>
    </xf>
    <xf numFmtId="0" fontId="7" fillId="0" borderId="7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2" xfId="0" applyFont="1" applyFill="1" applyBorder="1" applyAlignment="1"/>
    <xf numFmtId="0" fontId="7" fillId="0" borderId="3" xfId="0" applyFont="1" applyFill="1" applyBorder="1" applyAlignment="1"/>
    <xf numFmtId="0" fontId="7" fillId="0" borderId="3" xfId="0" applyFont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4" fontId="10" fillId="5" borderId="1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164" fontId="10" fillId="4" borderId="6" xfId="0" applyNumberFormat="1" applyFont="1" applyFill="1" applyBorder="1" applyAlignment="1">
      <alignment horizontal="center" vertical="center"/>
    </xf>
    <xf numFmtId="164" fontId="10" fillId="4" borderId="9" xfId="0" applyNumberFormat="1" applyFont="1" applyFill="1" applyBorder="1" applyAlignment="1">
      <alignment horizontal="center" vertical="center"/>
    </xf>
    <xf numFmtId="0" fontId="6" fillId="2" borderId="6" xfId="1" applyNumberFormat="1" applyFill="1" applyBorder="1" applyAlignment="1" applyProtection="1">
      <alignment horizontal="center" vertical="center" wrapText="1"/>
    </xf>
    <xf numFmtId="0" fontId="6" fillId="2" borderId="9" xfId="1" applyNumberFormat="1" applyFill="1" applyBorder="1" applyAlignment="1" applyProtection="1">
      <alignment horizontal="center" vertical="center" wrapText="1"/>
    </xf>
    <xf numFmtId="0" fontId="7" fillId="0" borderId="2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pn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pn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png"/><Relationship Id="rId651" Type="http://schemas.openxmlformats.org/officeDocument/2006/relationships/image" Target="../media/image651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pn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png"/><Relationship Id="rId435" Type="http://schemas.openxmlformats.org/officeDocument/2006/relationships/image" Target="../media/image435.jpeg"/><Relationship Id="rId477" Type="http://schemas.openxmlformats.org/officeDocument/2006/relationships/image" Target="../media/image477.pn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emf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pn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pn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pn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pn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emf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pn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pn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pn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647" Type="http://schemas.openxmlformats.org/officeDocument/2006/relationships/image" Target="../media/image647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pn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37" Type="http://schemas.openxmlformats.org/officeDocument/2006/relationships/image" Target="../media/image637.jpeg"/><Relationship Id="rId658" Type="http://schemas.openxmlformats.org/officeDocument/2006/relationships/image" Target="../media/image65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pn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pn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27" Type="http://schemas.openxmlformats.org/officeDocument/2006/relationships/image" Target="../media/image627.jpeg"/><Relationship Id="rId648" Type="http://schemas.openxmlformats.org/officeDocument/2006/relationships/image" Target="../media/image648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emf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emf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pn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638" Type="http://schemas.openxmlformats.org/officeDocument/2006/relationships/image" Target="../media/image638.jpeg"/><Relationship Id="rId659" Type="http://schemas.openxmlformats.org/officeDocument/2006/relationships/image" Target="../media/image65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pn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pn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pn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pn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pn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pn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pn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png"/><Relationship Id="rId447" Type="http://schemas.openxmlformats.org/officeDocument/2006/relationships/image" Target="../media/image447.jpeg"/><Relationship Id="rId612" Type="http://schemas.openxmlformats.org/officeDocument/2006/relationships/image" Target="../media/image612.pn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pn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pn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pn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pn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32</xdr:row>
      <xdr:rowOff>47625</xdr:rowOff>
    </xdr:from>
    <xdr:to>
      <xdr:col>0</xdr:col>
      <xdr:colOff>1114425</xdr:colOff>
      <xdr:row>32</xdr:row>
      <xdr:rowOff>942975</xdr:rowOff>
    </xdr:to>
    <xdr:pic>
      <xdr:nvPicPr>
        <xdr:cNvPr id="272978" name="Рисунок 6" descr="C:\Documents and Settings\User\Рабочий стол\Новая папка (2)\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7116425"/>
          <a:ext cx="981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330</xdr:row>
      <xdr:rowOff>47625</xdr:rowOff>
    </xdr:from>
    <xdr:to>
      <xdr:col>0</xdr:col>
      <xdr:colOff>1162050</xdr:colOff>
      <xdr:row>330</xdr:row>
      <xdr:rowOff>904875</xdr:rowOff>
    </xdr:to>
    <xdr:pic>
      <xdr:nvPicPr>
        <xdr:cNvPr id="272979" name="Рисунок 10" descr="C:\Documents and Settings\User\Рабочий стол\Новая папка (2)\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239658525"/>
          <a:ext cx="10477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332</xdr:row>
      <xdr:rowOff>38100</xdr:rowOff>
    </xdr:from>
    <xdr:to>
      <xdr:col>0</xdr:col>
      <xdr:colOff>1133475</xdr:colOff>
      <xdr:row>332</xdr:row>
      <xdr:rowOff>885825</xdr:rowOff>
    </xdr:to>
    <xdr:pic>
      <xdr:nvPicPr>
        <xdr:cNvPr id="272980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241534950"/>
          <a:ext cx="10477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82</xdr:row>
      <xdr:rowOff>514350</xdr:rowOff>
    </xdr:from>
    <xdr:to>
      <xdr:col>0</xdr:col>
      <xdr:colOff>1019175</xdr:colOff>
      <xdr:row>83</xdr:row>
      <xdr:rowOff>762000</xdr:rowOff>
    </xdr:to>
    <xdr:pic>
      <xdr:nvPicPr>
        <xdr:cNvPr id="272981" name="Рисунок 19" descr="C:\Documents and Settings\User\Рабочий стол\Новая папка (2)\0-02-05-97e51159963d931fbf5a5ec59b15c75c362d79b2237325efc6d6cb17a38f6a04_full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5" y="61350525"/>
          <a:ext cx="8572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454</xdr:row>
      <xdr:rowOff>66675</xdr:rowOff>
    </xdr:from>
    <xdr:to>
      <xdr:col>0</xdr:col>
      <xdr:colOff>1247775</xdr:colOff>
      <xdr:row>454</xdr:row>
      <xdr:rowOff>676275</xdr:rowOff>
    </xdr:to>
    <xdr:pic>
      <xdr:nvPicPr>
        <xdr:cNvPr id="272982" name="Рисунок 21" descr="C:\Documents and Settings\User\Рабочий стол\Новая папка (2)\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364064550"/>
          <a:ext cx="11715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453</xdr:row>
      <xdr:rowOff>38100</xdr:rowOff>
    </xdr:from>
    <xdr:to>
      <xdr:col>0</xdr:col>
      <xdr:colOff>1257300</xdr:colOff>
      <xdr:row>453</xdr:row>
      <xdr:rowOff>581025</xdr:rowOff>
    </xdr:to>
    <xdr:pic>
      <xdr:nvPicPr>
        <xdr:cNvPr id="272983" name="Рисунок 23" descr="C:\Documents and Settings\User\Рабочий стол\Новая папка (2)\6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" y="363388275"/>
          <a:ext cx="12192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462</xdr:row>
      <xdr:rowOff>47625</xdr:rowOff>
    </xdr:from>
    <xdr:to>
      <xdr:col>0</xdr:col>
      <xdr:colOff>1181100</xdr:colOff>
      <xdr:row>462</xdr:row>
      <xdr:rowOff>923925</xdr:rowOff>
    </xdr:to>
    <xdr:pic>
      <xdr:nvPicPr>
        <xdr:cNvPr id="272984" name="Рисунок 25" descr="C:\Documents and Settings\User\Рабочий стол\Новая папка (2)\7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370160550"/>
          <a:ext cx="11334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472</xdr:row>
      <xdr:rowOff>38100</xdr:rowOff>
    </xdr:from>
    <xdr:to>
      <xdr:col>0</xdr:col>
      <xdr:colOff>1209675</xdr:colOff>
      <xdr:row>472</xdr:row>
      <xdr:rowOff>647700</xdr:rowOff>
    </xdr:to>
    <xdr:pic>
      <xdr:nvPicPr>
        <xdr:cNvPr id="272985" name="Рисунок 27" descr="C:\Documents and Settings\User\Рабочий стол\Новая папка (2)\686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377694825"/>
          <a:ext cx="11334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460</xdr:row>
      <xdr:rowOff>38100</xdr:rowOff>
    </xdr:from>
    <xdr:to>
      <xdr:col>0</xdr:col>
      <xdr:colOff>1266825</xdr:colOff>
      <xdr:row>460</xdr:row>
      <xdr:rowOff>714375</xdr:rowOff>
    </xdr:to>
    <xdr:pic>
      <xdr:nvPicPr>
        <xdr:cNvPr id="272986" name="Рисунок 29" descr="C:\Documents and Settings\User\Рабочий стол\Новая папка (2)\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369360450"/>
          <a:ext cx="12382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640</xdr:row>
      <xdr:rowOff>114300</xdr:rowOff>
    </xdr:from>
    <xdr:to>
      <xdr:col>0</xdr:col>
      <xdr:colOff>600075</xdr:colOff>
      <xdr:row>640</xdr:row>
      <xdr:rowOff>1076325</xdr:rowOff>
    </xdr:to>
    <xdr:pic>
      <xdr:nvPicPr>
        <xdr:cNvPr id="272987" name="Рисунок 31" descr="C:\Documents and Settings\User\Рабочий стол\Новая папка (2)\65101719-1_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5725" y="546458775"/>
          <a:ext cx="5143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640</xdr:row>
      <xdr:rowOff>114300</xdr:rowOff>
    </xdr:from>
    <xdr:to>
      <xdr:col>0</xdr:col>
      <xdr:colOff>1190625</xdr:colOff>
      <xdr:row>640</xdr:row>
      <xdr:rowOff>504825</xdr:rowOff>
    </xdr:to>
    <xdr:pic>
      <xdr:nvPicPr>
        <xdr:cNvPr id="272988" name="Рисунок 33" descr="C:\Documents and Settings\User\Рабочий стол\Новая папка (2)\65101719-2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0" y="546458775"/>
          <a:ext cx="6191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640</xdr:row>
      <xdr:rowOff>685800</xdr:rowOff>
    </xdr:from>
    <xdr:to>
      <xdr:col>0</xdr:col>
      <xdr:colOff>1228725</xdr:colOff>
      <xdr:row>640</xdr:row>
      <xdr:rowOff>1038225</xdr:rowOff>
    </xdr:to>
    <xdr:pic>
      <xdr:nvPicPr>
        <xdr:cNvPr id="272989" name="Рисунок 35" descr="C:\Documents and Settings\User\Рабочий стол\Новая папка (2)\65101719-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0" y="547030275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335</xdr:row>
      <xdr:rowOff>57150</xdr:rowOff>
    </xdr:from>
    <xdr:to>
      <xdr:col>0</xdr:col>
      <xdr:colOff>1238250</xdr:colOff>
      <xdr:row>335</xdr:row>
      <xdr:rowOff>723900</xdr:rowOff>
    </xdr:to>
    <xdr:pic>
      <xdr:nvPicPr>
        <xdr:cNvPr id="272990" name="Рисунок 20" descr="F:\КОТЕЛ\998458-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" y="244487700"/>
          <a:ext cx="11811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337</xdr:row>
      <xdr:rowOff>47625</xdr:rowOff>
    </xdr:from>
    <xdr:to>
      <xdr:col>0</xdr:col>
      <xdr:colOff>1057275</xdr:colOff>
      <xdr:row>337</xdr:row>
      <xdr:rowOff>962025</xdr:rowOff>
    </xdr:to>
    <xdr:pic>
      <xdr:nvPicPr>
        <xdr:cNvPr id="272991" name="Рисунок 24" descr="C:\Documents and Settings\User\Рабочий стол\Новая папка\3980562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450" y="246468900"/>
          <a:ext cx="8858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338</xdr:row>
      <xdr:rowOff>38100</xdr:rowOff>
    </xdr:from>
    <xdr:to>
      <xdr:col>0</xdr:col>
      <xdr:colOff>1000125</xdr:colOff>
      <xdr:row>338</xdr:row>
      <xdr:rowOff>981075</xdr:rowOff>
    </xdr:to>
    <xdr:pic>
      <xdr:nvPicPr>
        <xdr:cNvPr id="272992" name="Рисунок 26" descr="C:\Documents and Settings\User\Рабочий стол\Новая папка\252805___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1925" y="247545225"/>
          <a:ext cx="8382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346</xdr:row>
      <xdr:rowOff>95250</xdr:rowOff>
    </xdr:from>
    <xdr:to>
      <xdr:col>0</xdr:col>
      <xdr:colOff>1200150</xdr:colOff>
      <xdr:row>346</xdr:row>
      <xdr:rowOff>733425</xdr:rowOff>
    </xdr:to>
    <xdr:pic>
      <xdr:nvPicPr>
        <xdr:cNvPr id="272993" name="Рисунок 30" descr="F:\ФОТО РІЗНЕ 2\Sensor-NTC-R100273521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3825" y="253965075"/>
          <a:ext cx="10763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69</xdr:row>
      <xdr:rowOff>47625</xdr:rowOff>
    </xdr:from>
    <xdr:to>
      <xdr:col>0</xdr:col>
      <xdr:colOff>1162050</xdr:colOff>
      <xdr:row>69</xdr:row>
      <xdr:rowOff>819150</xdr:rowOff>
    </xdr:to>
    <xdr:pic>
      <xdr:nvPicPr>
        <xdr:cNvPr id="272994" name="Рисунок 3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3350" y="48567975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351</xdr:row>
      <xdr:rowOff>38100</xdr:rowOff>
    </xdr:from>
    <xdr:to>
      <xdr:col>0</xdr:col>
      <xdr:colOff>1219200</xdr:colOff>
      <xdr:row>351</xdr:row>
      <xdr:rowOff>819150</xdr:rowOff>
    </xdr:to>
    <xdr:pic>
      <xdr:nvPicPr>
        <xdr:cNvPr id="272995" name="Рисунок 38" descr="F:\КОТЕЛ\710056200--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258156075"/>
          <a:ext cx="1123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358</xdr:row>
      <xdr:rowOff>47625</xdr:rowOff>
    </xdr:from>
    <xdr:to>
      <xdr:col>0</xdr:col>
      <xdr:colOff>1190625</xdr:colOff>
      <xdr:row>359</xdr:row>
      <xdr:rowOff>447675</xdr:rowOff>
    </xdr:to>
    <xdr:pic>
      <xdr:nvPicPr>
        <xdr:cNvPr id="272996" name="Рисунок 40" descr="F:\КОТЕЛ\843536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" y="262823325"/>
          <a:ext cx="10858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366</xdr:row>
      <xdr:rowOff>66675</xdr:rowOff>
    </xdr:from>
    <xdr:to>
      <xdr:col>0</xdr:col>
      <xdr:colOff>1066800</xdr:colOff>
      <xdr:row>366</xdr:row>
      <xdr:rowOff>923925</xdr:rowOff>
    </xdr:to>
    <xdr:pic>
      <xdr:nvPicPr>
        <xdr:cNvPr id="272997" name="Рисунок 42" descr="F:\КОТЕЛ\87072061320-thermostat-limiteur-110c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5" y="269852775"/>
          <a:ext cx="9429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368</xdr:row>
      <xdr:rowOff>66675</xdr:rowOff>
    </xdr:from>
    <xdr:to>
      <xdr:col>0</xdr:col>
      <xdr:colOff>1200150</xdr:colOff>
      <xdr:row>368</xdr:row>
      <xdr:rowOff>790575</xdr:rowOff>
    </xdr:to>
    <xdr:pic>
      <xdr:nvPicPr>
        <xdr:cNvPr id="272998" name="Рисунок 45" descr="C:\Documents and Settings\User\Local Settings\Temporary Internet Files\Content.Word\39810220-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200" y="271614900"/>
          <a:ext cx="1123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343</xdr:row>
      <xdr:rowOff>28575</xdr:rowOff>
    </xdr:from>
    <xdr:to>
      <xdr:col>0</xdr:col>
      <xdr:colOff>1171575</xdr:colOff>
      <xdr:row>345</xdr:row>
      <xdr:rowOff>781050</xdr:rowOff>
    </xdr:to>
    <xdr:pic>
      <xdr:nvPicPr>
        <xdr:cNvPr id="272999" name="Рисунок 383" descr="C:\Documents and Settings\User\Рабочий стол\yyyyy\hyjuyjuyy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675" y="251183775"/>
          <a:ext cx="1104900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67</xdr:row>
      <xdr:rowOff>47625</xdr:rowOff>
    </xdr:from>
    <xdr:to>
      <xdr:col>0</xdr:col>
      <xdr:colOff>1162050</xdr:colOff>
      <xdr:row>67</xdr:row>
      <xdr:rowOff>838200</xdr:rowOff>
    </xdr:to>
    <xdr:pic>
      <xdr:nvPicPr>
        <xdr:cNvPr id="273000" name="Рисунок 31" descr="F:\КОТЕЛ\0020020008__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150" y="46748700"/>
          <a:ext cx="11049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371</xdr:row>
      <xdr:rowOff>47625</xdr:rowOff>
    </xdr:from>
    <xdr:to>
      <xdr:col>0</xdr:col>
      <xdr:colOff>1190625</xdr:colOff>
      <xdr:row>371</xdr:row>
      <xdr:rowOff>1019175</xdr:rowOff>
    </xdr:to>
    <xdr:pic>
      <xdr:nvPicPr>
        <xdr:cNvPr id="273001" name="Рисунок 32" descr="F:\КОТЕЛ\IMG_4882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74310475"/>
          <a:ext cx="11430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352</xdr:row>
      <xdr:rowOff>66675</xdr:rowOff>
    </xdr:from>
    <xdr:to>
      <xdr:col>0</xdr:col>
      <xdr:colOff>1238250</xdr:colOff>
      <xdr:row>352</xdr:row>
      <xdr:rowOff>752475</xdr:rowOff>
    </xdr:to>
    <xdr:pic>
      <xdr:nvPicPr>
        <xdr:cNvPr id="273002" name="Рисунок 34" descr="F:\КОТЕЛ\IMG_4881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" y="259089525"/>
          <a:ext cx="11430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455</xdr:row>
      <xdr:rowOff>66675</xdr:rowOff>
    </xdr:from>
    <xdr:to>
      <xdr:col>0</xdr:col>
      <xdr:colOff>1181100</xdr:colOff>
      <xdr:row>455</xdr:row>
      <xdr:rowOff>781050</xdr:rowOff>
    </xdr:to>
    <xdr:pic>
      <xdr:nvPicPr>
        <xdr:cNvPr id="273003" name="Рисунок 36" descr="F:\КОТЕЛ\1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" y="364826550"/>
          <a:ext cx="11334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468</xdr:row>
      <xdr:rowOff>47625</xdr:rowOff>
    </xdr:from>
    <xdr:to>
      <xdr:col>0</xdr:col>
      <xdr:colOff>1209675</xdr:colOff>
      <xdr:row>468</xdr:row>
      <xdr:rowOff>1162050</xdr:rowOff>
    </xdr:to>
    <xdr:pic>
      <xdr:nvPicPr>
        <xdr:cNvPr id="273004" name="Рисунок 38" descr="C:\Documents and Settings\User\Local Settings\Temporary Internet Files\Content.Word\2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6200" y="374332500"/>
          <a:ext cx="11334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465</xdr:row>
      <xdr:rowOff>76200</xdr:rowOff>
    </xdr:from>
    <xdr:to>
      <xdr:col>0</xdr:col>
      <xdr:colOff>1257300</xdr:colOff>
      <xdr:row>465</xdr:row>
      <xdr:rowOff>619125</xdr:rowOff>
    </xdr:to>
    <xdr:pic>
      <xdr:nvPicPr>
        <xdr:cNvPr id="273005" name="Рисунок 39" descr="C:\Documents and Settings\User\Local Settings\Temporary Internet Files\Content.Word\3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371951250"/>
          <a:ext cx="12096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466</xdr:row>
      <xdr:rowOff>66675</xdr:rowOff>
    </xdr:from>
    <xdr:to>
      <xdr:col>0</xdr:col>
      <xdr:colOff>1266825</xdr:colOff>
      <xdr:row>466</xdr:row>
      <xdr:rowOff>638175</xdr:rowOff>
    </xdr:to>
    <xdr:pic>
      <xdr:nvPicPr>
        <xdr:cNvPr id="273006" name="Рисунок 40" descr="C:\Documents and Settings\User\Local Settings\Temporary Internet Files\Content.Word\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3726180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76</xdr:row>
      <xdr:rowOff>9525</xdr:rowOff>
    </xdr:from>
    <xdr:to>
      <xdr:col>0</xdr:col>
      <xdr:colOff>1143000</xdr:colOff>
      <xdr:row>76</xdr:row>
      <xdr:rowOff>809625</xdr:rowOff>
    </xdr:to>
    <xdr:pic>
      <xdr:nvPicPr>
        <xdr:cNvPr id="273007" name="Рисунок 42" descr="F:\КОТЕЛ\co2582b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3350" y="53168550"/>
          <a:ext cx="10096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79</xdr:row>
      <xdr:rowOff>66675</xdr:rowOff>
    </xdr:from>
    <xdr:to>
      <xdr:col>0</xdr:col>
      <xdr:colOff>1076325</xdr:colOff>
      <xdr:row>79</xdr:row>
      <xdr:rowOff>790575</xdr:rowOff>
    </xdr:to>
    <xdr:pic>
      <xdr:nvPicPr>
        <xdr:cNvPr id="273008" name="Рисунок 45" descr="F:\КОТЕЛ\622628525_w200_h200_img_4996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4300" y="58369200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106</xdr:row>
      <xdr:rowOff>66675</xdr:rowOff>
    </xdr:from>
    <xdr:to>
      <xdr:col>0</xdr:col>
      <xdr:colOff>1095375</xdr:colOff>
      <xdr:row>106</xdr:row>
      <xdr:rowOff>866775</xdr:rowOff>
    </xdr:to>
    <xdr:pic>
      <xdr:nvPicPr>
        <xdr:cNvPr id="273009" name="Рисунок 46" descr="F:\КОТЕЛ\3981953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" y="88325325"/>
          <a:ext cx="10477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127</xdr:row>
      <xdr:rowOff>85725</xdr:rowOff>
    </xdr:from>
    <xdr:to>
      <xdr:col>0</xdr:col>
      <xdr:colOff>1219200</xdr:colOff>
      <xdr:row>127</xdr:row>
      <xdr:rowOff>685800</xdr:rowOff>
    </xdr:to>
    <xdr:pic>
      <xdr:nvPicPr>
        <xdr:cNvPr id="273010" name="Рисунок 48" descr="F:\КОТЕЛ\0020092371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6200" y="109947075"/>
          <a:ext cx="1143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417</xdr:row>
      <xdr:rowOff>57150</xdr:rowOff>
    </xdr:from>
    <xdr:to>
      <xdr:col>0</xdr:col>
      <xdr:colOff>1219200</xdr:colOff>
      <xdr:row>417</xdr:row>
      <xdr:rowOff>923925</xdr:rowOff>
    </xdr:to>
    <xdr:pic>
      <xdr:nvPicPr>
        <xdr:cNvPr id="273011" name="Рисунок 52" descr="F:\КОТЕЛ\z16duehojr4_175_175_5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6200" y="332031975"/>
          <a:ext cx="1143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422</xdr:row>
      <xdr:rowOff>361950</xdr:rowOff>
    </xdr:from>
    <xdr:to>
      <xdr:col>0</xdr:col>
      <xdr:colOff>1152525</xdr:colOff>
      <xdr:row>423</xdr:row>
      <xdr:rowOff>303583</xdr:rowOff>
    </xdr:to>
    <xdr:pic>
      <xdr:nvPicPr>
        <xdr:cNvPr id="100754" name="Рисунок 53" descr="C:\Documents and Settings\User\Local Settings\Temporary Internet Files\Content.Word\661_1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/>
          </a:extLst>
        </a:blip>
        <a:srcRect/>
        <a:stretch>
          <a:fillRect/>
        </a:stretch>
      </xdr:blipFill>
      <xdr:spPr bwMode="auto">
        <a:xfrm>
          <a:off x="104775" y="105660825"/>
          <a:ext cx="1047750" cy="627432"/>
        </a:xfrm>
        <a:prstGeom prst="rect">
          <a:avLst/>
        </a:prstGeom>
        <a:noFill/>
        <a:ln>
          <a:noFill/>
        </a:ln>
        <a:scene3d>
          <a:camera prst="orthographicFront">
            <a:rot lat="0" lon="0" rev="2100000"/>
          </a:camera>
          <a:lightRig rig="threePt" dir="t"/>
        </a:scene3d>
        <a:extLst>
          <a:ext uri="{909E8E84-426E-40DD-AFC4-6F175D3DCCD1}"/>
          <a:ext uri="{91240B29-F687-4F45-9708-019B960494DF}"/>
        </a:extLst>
      </xdr:spPr>
    </xdr:pic>
    <xdr:clientData/>
  </xdr:twoCellAnchor>
  <xdr:twoCellAnchor editAs="oneCell">
    <xdr:from>
      <xdr:col>0</xdr:col>
      <xdr:colOff>38100</xdr:colOff>
      <xdr:row>412</xdr:row>
      <xdr:rowOff>38100</xdr:rowOff>
    </xdr:from>
    <xdr:to>
      <xdr:col>0</xdr:col>
      <xdr:colOff>1238250</xdr:colOff>
      <xdr:row>412</xdr:row>
      <xdr:rowOff>771525</xdr:rowOff>
    </xdr:to>
    <xdr:pic>
      <xdr:nvPicPr>
        <xdr:cNvPr id="273013" name="Рисунок 54" descr="F:\КОТЕЛ\Ariston-Tx-vizaramlas-kapcsolo-jelado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8100" y="326802750"/>
          <a:ext cx="1200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411</xdr:row>
      <xdr:rowOff>47625</xdr:rowOff>
    </xdr:from>
    <xdr:to>
      <xdr:col>0</xdr:col>
      <xdr:colOff>1247775</xdr:colOff>
      <xdr:row>411</xdr:row>
      <xdr:rowOff>904875</xdr:rowOff>
    </xdr:to>
    <xdr:pic>
      <xdr:nvPicPr>
        <xdr:cNvPr id="273014" name="Рисунок 55" descr="F:\КОТЕЛ\R10022752-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6675" y="325840725"/>
          <a:ext cx="11811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399</xdr:row>
      <xdr:rowOff>66675</xdr:rowOff>
    </xdr:from>
    <xdr:to>
      <xdr:col>0</xdr:col>
      <xdr:colOff>1238250</xdr:colOff>
      <xdr:row>399</xdr:row>
      <xdr:rowOff>542925</xdr:rowOff>
    </xdr:to>
    <xdr:pic>
      <xdr:nvPicPr>
        <xdr:cNvPr id="273015" name="Рисунок 57" descr="F:\КОТЕЛ\fluxostat-turbina-ariston-egis-65104317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7150" y="316487175"/>
          <a:ext cx="11811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403</xdr:row>
      <xdr:rowOff>95250</xdr:rowOff>
    </xdr:from>
    <xdr:to>
      <xdr:col>0</xdr:col>
      <xdr:colOff>1209675</xdr:colOff>
      <xdr:row>403</xdr:row>
      <xdr:rowOff>514350</xdr:rowOff>
    </xdr:to>
    <xdr:pic>
      <xdr:nvPicPr>
        <xdr:cNvPr id="273016" name="Рисунок 60" descr="F:\КОТЕЛ\710048100_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5725" y="319554225"/>
          <a:ext cx="11239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427</xdr:row>
      <xdr:rowOff>57150</xdr:rowOff>
    </xdr:from>
    <xdr:to>
      <xdr:col>0</xdr:col>
      <xdr:colOff>1114425</xdr:colOff>
      <xdr:row>427</xdr:row>
      <xdr:rowOff>971550</xdr:rowOff>
    </xdr:to>
    <xdr:pic>
      <xdr:nvPicPr>
        <xdr:cNvPr id="273017" name="Рисунок 48" descr="F:\КОТЕЛ\0020029604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" y="34059495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290</xdr:row>
      <xdr:rowOff>66675</xdr:rowOff>
    </xdr:from>
    <xdr:to>
      <xdr:col>0</xdr:col>
      <xdr:colOff>1104900</xdr:colOff>
      <xdr:row>290</xdr:row>
      <xdr:rowOff>666750</xdr:rowOff>
    </xdr:to>
    <xdr:pic>
      <xdr:nvPicPr>
        <xdr:cNvPr id="273018" name="Рисунок 50" descr="F:\КОТЕЛ\114286А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52400" y="208083150"/>
          <a:ext cx="952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289</xdr:row>
      <xdr:rowOff>57150</xdr:rowOff>
    </xdr:from>
    <xdr:to>
      <xdr:col>0</xdr:col>
      <xdr:colOff>1190625</xdr:colOff>
      <xdr:row>289</xdr:row>
      <xdr:rowOff>762000</xdr:rowOff>
    </xdr:to>
    <xdr:pic>
      <xdr:nvPicPr>
        <xdr:cNvPr id="273019" name="Рисунок 51" descr="F:\КОТЕЛ\114288А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42875" y="207235425"/>
          <a:ext cx="10477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502</xdr:row>
      <xdr:rowOff>9525</xdr:rowOff>
    </xdr:from>
    <xdr:to>
      <xdr:col>0</xdr:col>
      <xdr:colOff>1257300</xdr:colOff>
      <xdr:row>502</xdr:row>
      <xdr:rowOff>1209675</xdr:rowOff>
    </xdr:to>
    <xdr:pic>
      <xdr:nvPicPr>
        <xdr:cNvPr id="273020" name="Рисунок 52" descr="F:\КОТЕЛ\190732A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0" y="408460575"/>
          <a:ext cx="11620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510</xdr:row>
      <xdr:rowOff>47625</xdr:rowOff>
    </xdr:from>
    <xdr:to>
      <xdr:col>0</xdr:col>
      <xdr:colOff>1238250</xdr:colOff>
      <xdr:row>510</xdr:row>
      <xdr:rowOff>1123950</xdr:rowOff>
    </xdr:to>
    <xdr:pic>
      <xdr:nvPicPr>
        <xdr:cNvPr id="273021" name="Рисунок 53" descr="F:\КОТЕЛ\61312668--.jpe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7150" y="416337750"/>
          <a:ext cx="11811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475</xdr:row>
      <xdr:rowOff>85725</xdr:rowOff>
    </xdr:from>
    <xdr:to>
      <xdr:col>0</xdr:col>
      <xdr:colOff>1238250</xdr:colOff>
      <xdr:row>475</xdr:row>
      <xdr:rowOff>609600</xdr:rowOff>
    </xdr:to>
    <xdr:pic>
      <xdr:nvPicPr>
        <xdr:cNvPr id="273022" name="Рисунок 55" descr="F:\КОТЕЛ\5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8100" y="379685550"/>
          <a:ext cx="12001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522</xdr:row>
      <xdr:rowOff>38100</xdr:rowOff>
    </xdr:from>
    <xdr:to>
      <xdr:col>0</xdr:col>
      <xdr:colOff>1209675</xdr:colOff>
      <xdr:row>522</xdr:row>
      <xdr:rowOff>1190625</xdr:rowOff>
    </xdr:to>
    <xdr:pic>
      <xdr:nvPicPr>
        <xdr:cNvPr id="273023" name="Рисунок 56" descr="F:\КОТЕЛ\40300001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8575" y="429244125"/>
          <a:ext cx="11811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521</xdr:row>
      <xdr:rowOff>38100</xdr:rowOff>
    </xdr:from>
    <xdr:to>
      <xdr:col>0</xdr:col>
      <xdr:colOff>1247775</xdr:colOff>
      <xdr:row>521</xdr:row>
      <xdr:rowOff>1085850</xdr:rowOff>
    </xdr:to>
    <xdr:pic>
      <xdr:nvPicPr>
        <xdr:cNvPr id="273024" name="Рисунок 57" descr="F:\КОТЕЛ\20170210_22492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7625" y="426862875"/>
          <a:ext cx="12001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464</xdr:row>
      <xdr:rowOff>57150</xdr:rowOff>
    </xdr:from>
    <xdr:to>
      <xdr:col>0</xdr:col>
      <xdr:colOff>1219200</xdr:colOff>
      <xdr:row>464</xdr:row>
      <xdr:rowOff>742950</xdr:rowOff>
    </xdr:to>
    <xdr:pic>
      <xdr:nvPicPr>
        <xdr:cNvPr id="273025" name="Рисунок 59" descr="F:\КОТЕЛ\403887545_w640_h640_cid543301_pid274398388-c63d768a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6675" y="371113050"/>
          <a:ext cx="11525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532</xdr:row>
      <xdr:rowOff>104775</xdr:rowOff>
    </xdr:from>
    <xdr:to>
      <xdr:col>0</xdr:col>
      <xdr:colOff>1190625</xdr:colOff>
      <xdr:row>532</xdr:row>
      <xdr:rowOff>666750</xdr:rowOff>
    </xdr:to>
    <xdr:pic>
      <xdr:nvPicPr>
        <xdr:cNvPr id="273026" name="Рисунок 67" descr="F:\КОТЕЛ\65104314---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050" y="443017275"/>
          <a:ext cx="1171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307</xdr:row>
      <xdr:rowOff>47625</xdr:rowOff>
    </xdr:from>
    <xdr:to>
      <xdr:col>0</xdr:col>
      <xdr:colOff>1114425</xdr:colOff>
      <xdr:row>307</xdr:row>
      <xdr:rowOff>885825</xdr:rowOff>
    </xdr:to>
    <xdr:pic>
      <xdr:nvPicPr>
        <xdr:cNvPr id="273027" name="Рисунок 65" descr="F:\КОТЕЛ\39818210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775" y="225485325"/>
          <a:ext cx="1009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303</xdr:row>
      <xdr:rowOff>47625</xdr:rowOff>
    </xdr:from>
    <xdr:to>
      <xdr:col>0</xdr:col>
      <xdr:colOff>1228725</xdr:colOff>
      <xdr:row>303</xdr:row>
      <xdr:rowOff>771525</xdr:rowOff>
    </xdr:to>
    <xdr:pic>
      <xdr:nvPicPr>
        <xdr:cNvPr id="273028" name="Рисунок 67" descr="F:\КОТЕЛ\Манометр Ariston Clas, Genus, Egis, BS, AS.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0" y="222056325"/>
          <a:ext cx="1133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308</xdr:row>
      <xdr:rowOff>28575</xdr:rowOff>
    </xdr:from>
    <xdr:to>
      <xdr:col>0</xdr:col>
      <xdr:colOff>1104900</xdr:colOff>
      <xdr:row>308</xdr:row>
      <xdr:rowOff>876300</xdr:rowOff>
    </xdr:to>
    <xdr:pic>
      <xdr:nvPicPr>
        <xdr:cNvPr id="273029" name="Рисунок 68" descr="F:\КОТЕЛ\101271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4775" y="226428300"/>
          <a:ext cx="10001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326</xdr:row>
      <xdr:rowOff>47625</xdr:rowOff>
    </xdr:from>
    <xdr:to>
      <xdr:col>0</xdr:col>
      <xdr:colOff>1190625</xdr:colOff>
      <xdr:row>326</xdr:row>
      <xdr:rowOff>762000</xdr:rowOff>
    </xdr:to>
    <xdr:pic>
      <xdr:nvPicPr>
        <xdr:cNvPr id="273030" name="Рисунок 71" descr="F:\КОТЕЛ\101270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6675" y="236267625"/>
          <a:ext cx="1123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322</xdr:row>
      <xdr:rowOff>57150</xdr:rowOff>
    </xdr:from>
    <xdr:to>
      <xdr:col>0</xdr:col>
      <xdr:colOff>1181100</xdr:colOff>
      <xdr:row>322</xdr:row>
      <xdr:rowOff>800100</xdr:rowOff>
    </xdr:to>
    <xdr:pic>
      <xdr:nvPicPr>
        <xdr:cNvPr id="273031" name="Рисунок 73" descr="F:\КОТЕЛ\7825530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3825" y="235419900"/>
          <a:ext cx="1057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317</xdr:row>
      <xdr:rowOff>38100</xdr:rowOff>
    </xdr:from>
    <xdr:to>
      <xdr:col>0</xdr:col>
      <xdr:colOff>1171575</xdr:colOff>
      <xdr:row>317</xdr:row>
      <xdr:rowOff>714375</xdr:rowOff>
    </xdr:to>
    <xdr:pic>
      <xdr:nvPicPr>
        <xdr:cNvPr id="273032" name="Рисунок 75" descr="F:\КОТЕЛ\65100757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23825" y="230819325"/>
          <a:ext cx="10477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319</xdr:row>
      <xdr:rowOff>57150</xdr:rowOff>
    </xdr:from>
    <xdr:to>
      <xdr:col>0</xdr:col>
      <xdr:colOff>1076325</xdr:colOff>
      <xdr:row>319</xdr:row>
      <xdr:rowOff>885825</xdr:rowOff>
    </xdr:to>
    <xdr:pic>
      <xdr:nvPicPr>
        <xdr:cNvPr id="273033" name="Рисунок 77" descr="F:\КОТЕЛ\8922380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00025" y="232419525"/>
          <a:ext cx="8763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536</xdr:row>
      <xdr:rowOff>38100</xdr:rowOff>
    </xdr:from>
    <xdr:to>
      <xdr:col>0</xdr:col>
      <xdr:colOff>1247775</xdr:colOff>
      <xdr:row>536</xdr:row>
      <xdr:rowOff>647700</xdr:rowOff>
    </xdr:to>
    <xdr:pic>
      <xdr:nvPicPr>
        <xdr:cNvPr id="273034" name="Рисунок 74" descr="C:\Documents and Settings\User\Local Settings\Temporary Internet Files\Content.Word\IMG_4896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8575" y="446560575"/>
          <a:ext cx="1219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553</xdr:row>
      <xdr:rowOff>66675</xdr:rowOff>
    </xdr:from>
    <xdr:to>
      <xdr:col>0</xdr:col>
      <xdr:colOff>1247775</xdr:colOff>
      <xdr:row>553</xdr:row>
      <xdr:rowOff>1057275</xdr:rowOff>
    </xdr:to>
    <xdr:pic>
      <xdr:nvPicPr>
        <xdr:cNvPr id="273035" name="Рисунок 88" descr="F:\КОТЕЛ\IMG_4909-11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5725" y="461876775"/>
          <a:ext cx="11620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554</xdr:row>
      <xdr:rowOff>38100</xdr:rowOff>
    </xdr:from>
    <xdr:to>
      <xdr:col>0</xdr:col>
      <xdr:colOff>1190625</xdr:colOff>
      <xdr:row>554</xdr:row>
      <xdr:rowOff>952500</xdr:rowOff>
    </xdr:to>
    <xdr:pic>
      <xdr:nvPicPr>
        <xdr:cNvPr id="273036" name="Рисунок 89" descr="F:\КОТЕЛ\IMG_4904-1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6675" y="4629435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546</xdr:row>
      <xdr:rowOff>47625</xdr:rowOff>
    </xdr:from>
    <xdr:to>
      <xdr:col>0</xdr:col>
      <xdr:colOff>1219200</xdr:colOff>
      <xdr:row>546</xdr:row>
      <xdr:rowOff>1038225</xdr:rowOff>
    </xdr:to>
    <xdr:pic>
      <xdr:nvPicPr>
        <xdr:cNvPr id="273037" name="Рисунок 91" descr="F:\КОТЕЛ\IMG_4911-1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8100" y="455009250"/>
          <a:ext cx="11811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543</xdr:row>
      <xdr:rowOff>38100</xdr:rowOff>
    </xdr:from>
    <xdr:to>
      <xdr:col>0</xdr:col>
      <xdr:colOff>1238250</xdr:colOff>
      <xdr:row>543</xdr:row>
      <xdr:rowOff>809625</xdr:rowOff>
    </xdr:to>
    <xdr:pic>
      <xdr:nvPicPr>
        <xdr:cNvPr id="273038" name="Рисунок 96" descr="F:\КОТЕЛ\IMG_4920-1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6675" y="452427975"/>
          <a:ext cx="11715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544</xdr:row>
      <xdr:rowOff>38100</xdr:rowOff>
    </xdr:from>
    <xdr:to>
      <xdr:col>0</xdr:col>
      <xdr:colOff>1219200</xdr:colOff>
      <xdr:row>544</xdr:row>
      <xdr:rowOff>923925</xdr:rowOff>
    </xdr:to>
    <xdr:pic>
      <xdr:nvPicPr>
        <xdr:cNvPr id="273039" name="Рисунок 99" descr="F:\КОТЕЛ\IMG_491--1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7150" y="453323325"/>
          <a:ext cx="11620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545</xdr:row>
      <xdr:rowOff>38100</xdr:rowOff>
    </xdr:from>
    <xdr:to>
      <xdr:col>0</xdr:col>
      <xdr:colOff>1228725</xdr:colOff>
      <xdr:row>545</xdr:row>
      <xdr:rowOff>647700</xdr:rowOff>
    </xdr:to>
    <xdr:pic>
      <xdr:nvPicPr>
        <xdr:cNvPr id="273040" name="Рисунок 101" descr="F:\КОТЕЛ\IMG_4915-1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7150" y="454294875"/>
          <a:ext cx="11715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549</xdr:row>
      <xdr:rowOff>38100</xdr:rowOff>
    </xdr:from>
    <xdr:to>
      <xdr:col>0</xdr:col>
      <xdr:colOff>1104900</xdr:colOff>
      <xdr:row>549</xdr:row>
      <xdr:rowOff>1028700</xdr:rowOff>
    </xdr:to>
    <xdr:pic>
      <xdr:nvPicPr>
        <xdr:cNvPr id="273041" name="Рисунок 102" descr="F:\КОТЕЛ\IMG_4920-1-1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4775" y="458171550"/>
          <a:ext cx="10001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571</xdr:row>
      <xdr:rowOff>95250</xdr:rowOff>
    </xdr:from>
    <xdr:to>
      <xdr:col>0</xdr:col>
      <xdr:colOff>1257300</xdr:colOff>
      <xdr:row>571</xdr:row>
      <xdr:rowOff>1228725</xdr:rowOff>
    </xdr:to>
    <xdr:pic>
      <xdr:nvPicPr>
        <xdr:cNvPr id="273042" name="Рисунок 81" descr="F:\КОТЕЛ\997147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6675" y="474030675"/>
          <a:ext cx="11906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572</xdr:row>
      <xdr:rowOff>38100</xdr:rowOff>
    </xdr:from>
    <xdr:to>
      <xdr:col>0</xdr:col>
      <xdr:colOff>1247775</xdr:colOff>
      <xdr:row>572</xdr:row>
      <xdr:rowOff>1047750</xdr:rowOff>
    </xdr:to>
    <xdr:pic>
      <xdr:nvPicPr>
        <xdr:cNvPr id="273043" name="Рисунок 84" descr="F:\КОТЕЛ\61302483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7150" y="475278450"/>
          <a:ext cx="11906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64</xdr:row>
      <xdr:rowOff>47625</xdr:rowOff>
    </xdr:from>
    <xdr:to>
      <xdr:col>0</xdr:col>
      <xdr:colOff>1085850</xdr:colOff>
      <xdr:row>64</xdr:row>
      <xdr:rowOff>895350</xdr:rowOff>
    </xdr:to>
    <xdr:pic>
      <xdr:nvPicPr>
        <xdr:cNvPr id="273044" name="Рисунок 83" descr="F:\КОТЕЛ\fan-habitat-hermann-h035002931-1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61925" y="43862625"/>
          <a:ext cx="9239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354</xdr:row>
      <xdr:rowOff>66675</xdr:rowOff>
    </xdr:from>
    <xdr:to>
      <xdr:col>0</xdr:col>
      <xdr:colOff>1171575</xdr:colOff>
      <xdr:row>355</xdr:row>
      <xdr:rowOff>419100</xdr:rowOff>
    </xdr:to>
    <xdr:pic>
      <xdr:nvPicPr>
        <xdr:cNvPr id="273045" name="Рисунок 1" descr="http://images.ua.prom.st/455658177_w200_h200_dscn9980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42875" y="260765925"/>
          <a:ext cx="1028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439</xdr:row>
      <xdr:rowOff>57150</xdr:rowOff>
    </xdr:from>
    <xdr:to>
      <xdr:col>0</xdr:col>
      <xdr:colOff>1171575</xdr:colOff>
      <xdr:row>439</xdr:row>
      <xdr:rowOff>581025</xdr:rowOff>
    </xdr:to>
    <xdr:pic>
      <xdr:nvPicPr>
        <xdr:cNvPr id="273046" name="Рисунок 84" descr="C:\Documents and Settings\User\Рабочий стол\Новая папка\65104323 -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625" y="353653725"/>
          <a:ext cx="11239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555</xdr:row>
      <xdr:rowOff>66675</xdr:rowOff>
    </xdr:from>
    <xdr:to>
      <xdr:col>0</xdr:col>
      <xdr:colOff>1104900</xdr:colOff>
      <xdr:row>555</xdr:row>
      <xdr:rowOff>933450</xdr:rowOff>
    </xdr:to>
    <xdr:pic>
      <xdr:nvPicPr>
        <xdr:cNvPr id="273047" name="Рисунок 86" descr="C:\Documents and Settings\User\Рабочий стол\Новая папка\5634820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80975" y="464000850"/>
          <a:ext cx="923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557</xdr:row>
      <xdr:rowOff>38100</xdr:rowOff>
    </xdr:from>
    <xdr:to>
      <xdr:col>0</xdr:col>
      <xdr:colOff>1238250</xdr:colOff>
      <xdr:row>557</xdr:row>
      <xdr:rowOff>1085850</xdr:rowOff>
    </xdr:to>
    <xdr:pic>
      <xdr:nvPicPr>
        <xdr:cNvPr id="273048" name="Рисунок 88" descr="C:\Documents and Settings\User\Рабочий стол\Новая папка\403000011А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8100" y="465801075"/>
          <a:ext cx="12001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550</xdr:row>
      <xdr:rowOff>66675</xdr:rowOff>
    </xdr:from>
    <xdr:to>
      <xdr:col>0</xdr:col>
      <xdr:colOff>1057275</xdr:colOff>
      <xdr:row>550</xdr:row>
      <xdr:rowOff>952500</xdr:rowOff>
    </xdr:to>
    <xdr:pic>
      <xdr:nvPicPr>
        <xdr:cNvPr id="273049" name="Рисунок 91" descr="C:\Documents and Settings\User\Рабочий стол\Новая папка\50101026 +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6200" y="459285975"/>
          <a:ext cx="9810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548</xdr:row>
      <xdr:rowOff>38100</xdr:rowOff>
    </xdr:from>
    <xdr:to>
      <xdr:col>0</xdr:col>
      <xdr:colOff>1209675</xdr:colOff>
      <xdr:row>548</xdr:row>
      <xdr:rowOff>990600</xdr:rowOff>
    </xdr:to>
    <xdr:pic>
      <xdr:nvPicPr>
        <xdr:cNvPr id="273050" name="Рисунок 92" descr="C:\Documents and Settings\User\Local Settings\Temporary Internet Files\Content.Word\6510077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8100" y="457123800"/>
          <a:ext cx="11715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360</xdr:row>
      <xdr:rowOff>47625</xdr:rowOff>
    </xdr:from>
    <xdr:to>
      <xdr:col>0</xdr:col>
      <xdr:colOff>1247775</xdr:colOff>
      <xdr:row>360</xdr:row>
      <xdr:rowOff>933450</xdr:rowOff>
    </xdr:to>
    <xdr:pic>
      <xdr:nvPicPr>
        <xdr:cNvPr id="273051" name="Рисунок 95" descr="C:\Documents and Settings\User\Рабочий стол\Новая папка\Новая папка\88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8100" y="263832975"/>
          <a:ext cx="1209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333</xdr:row>
      <xdr:rowOff>66675</xdr:rowOff>
    </xdr:from>
    <xdr:to>
      <xdr:col>0</xdr:col>
      <xdr:colOff>1219200</xdr:colOff>
      <xdr:row>333</xdr:row>
      <xdr:rowOff>819150</xdr:rowOff>
    </xdr:to>
    <xdr:pic>
      <xdr:nvPicPr>
        <xdr:cNvPr id="273052" name="Рисунок 97" descr="C:\Documents and Settings\User\Рабочий стол\Новая папка\Новая папка\87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85725" y="242496975"/>
          <a:ext cx="1133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573</xdr:row>
      <xdr:rowOff>28575</xdr:rowOff>
    </xdr:from>
    <xdr:to>
      <xdr:col>0</xdr:col>
      <xdr:colOff>1219200</xdr:colOff>
      <xdr:row>573</xdr:row>
      <xdr:rowOff>1123950</xdr:rowOff>
    </xdr:to>
    <xdr:pic>
      <xdr:nvPicPr>
        <xdr:cNvPr id="273053" name="Рисунок 98" descr="C:\Documents and Settings\User\Рабочий стол\Новая папка\Новая папка\710047300-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9050" y="477497775"/>
          <a:ext cx="1200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541</xdr:row>
      <xdr:rowOff>57150</xdr:rowOff>
    </xdr:from>
    <xdr:to>
      <xdr:col>0</xdr:col>
      <xdr:colOff>1200150</xdr:colOff>
      <xdr:row>541</xdr:row>
      <xdr:rowOff>1028700</xdr:rowOff>
    </xdr:to>
    <xdr:pic>
      <xdr:nvPicPr>
        <xdr:cNvPr id="273054" name="Рисунок 104" descr="C:\Documents and Settings\User\Рабочий стол\Новая папка\Новая папка\91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7625" y="449418075"/>
          <a:ext cx="1152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372</xdr:row>
      <xdr:rowOff>66675</xdr:rowOff>
    </xdr:from>
    <xdr:to>
      <xdr:col>0</xdr:col>
      <xdr:colOff>1143000</xdr:colOff>
      <xdr:row>372</xdr:row>
      <xdr:rowOff>1495425</xdr:rowOff>
    </xdr:to>
    <xdr:pic>
      <xdr:nvPicPr>
        <xdr:cNvPr id="273055" name="Рисунок 106" descr="C:\Documents and Settings\User\Рабочий стол\Новая папка\IMG_4951-1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6200" y="275405850"/>
          <a:ext cx="10668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374</xdr:row>
      <xdr:rowOff>38100</xdr:rowOff>
    </xdr:from>
    <xdr:to>
      <xdr:col>0</xdr:col>
      <xdr:colOff>1114425</xdr:colOff>
      <xdr:row>374</xdr:row>
      <xdr:rowOff>1352550</xdr:rowOff>
    </xdr:to>
    <xdr:pic>
      <xdr:nvPicPr>
        <xdr:cNvPr id="273056" name="Рисунок 109" descr="C:\Documents and Settings\User\Рабочий стол\Новая папка\IMG_4944-1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23825" y="279596850"/>
          <a:ext cx="9906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376</xdr:row>
      <xdr:rowOff>85725</xdr:rowOff>
    </xdr:from>
    <xdr:to>
      <xdr:col>0</xdr:col>
      <xdr:colOff>1200150</xdr:colOff>
      <xdr:row>376</xdr:row>
      <xdr:rowOff>1419225</xdr:rowOff>
    </xdr:to>
    <xdr:pic>
      <xdr:nvPicPr>
        <xdr:cNvPr id="273057" name="Рисунок 111" descr="C:\Documents and Settings\User\Рабочий стол\Новая папка\IMG_4939-1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33350" y="285226125"/>
          <a:ext cx="10668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377</xdr:row>
      <xdr:rowOff>57150</xdr:rowOff>
    </xdr:from>
    <xdr:to>
      <xdr:col>0</xdr:col>
      <xdr:colOff>1162050</xdr:colOff>
      <xdr:row>377</xdr:row>
      <xdr:rowOff>1362075</xdr:rowOff>
    </xdr:to>
    <xdr:pic>
      <xdr:nvPicPr>
        <xdr:cNvPr id="273058" name="Рисунок 113" descr="C:\Documents and Settings\User\Рабочий стол\Новая папка\IMG_4942-1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09550" y="286692975"/>
          <a:ext cx="9525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384</xdr:row>
      <xdr:rowOff>76200</xdr:rowOff>
    </xdr:from>
    <xdr:to>
      <xdr:col>0</xdr:col>
      <xdr:colOff>1085850</xdr:colOff>
      <xdr:row>384</xdr:row>
      <xdr:rowOff>1371600</xdr:rowOff>
    </xdr:to>
    <xdr:pic>
      <xdr:nvPicPr>
        <xdr:cNvPr id="273059" name="Рисунок 115" descr="C:\Documents and Settings\User\Local Settings\Temporary Internet Files\Content.Word\89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28600" y="295198800"/>
          <a:ext cx="8572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581</xdr:row>
      <xdr:rowOff>85725</xdr:rowOff>
    </xdr:from>
    <xdr:to>
      <xdr:col>0</xdr:col>
      <xdr:colOff>1209675</xdr:colOff>
      <xdr:row>581</xdr:row>
      <xdr:rowOff>704850</xdr:rowOff>
    </xdr:to>
    <xdr:pic>
      <xdr:nvPicPr>
        <xdr:cNvPr id="273060" name="Рисунок 117" descr="C:\Documents and Settings\User\Рабочий стол\Новая папка\Новая папка\85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6675" y="484212900"/>
          <a:ext cx="11430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586</xdr:row>
      <xdr:rowOff>66675</xdr:rowOff>
    </xdr:from>
    <xdr:to>
      <xdr:col>0</xdr:col>
      <xdr:colOff>1219200</xdr:colOff>
      <xdr:row>586</xdr:row>
      <xdr:rowOff>790575</xdr:rowOff>
    </xdr:to>
    <xdr:pic>
      <xdr:nvPicPr>
        <xdr:cNvPr id="273061" name="Рисунок 119" descr="C:\Documents and Settings\User\Рабочий стол\Новая папка\Новая папка\82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7150" y="486879900"/>
          <a:ext cx="1162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587</xdr:row>
      <xdr:rowOff>38100</xdr:rowOff>
    </xdr:from>
    <xdr:to>
      <xdr:col>0</xdr:col>
      <xdr:colOff>1219200</xdr:colOff>
      <xdr:row>587</xdr:row>
      <xdr:rowOff>723900</xdr:rowOff>
    </xdr:to>
    <xdr:pic>
      <xdr:nvPicPr>
        <xdr:cNvPr id="273062" name="Рисунок 120" descr="C:\Documents and Settings\User\Рабочий стол\Новая папка\Новая папка\83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5725" y="487689525"/>
          <a:ext cx="11334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528</xdr:row>
      <xdr:rowOff>85725</xdr:rowOff>
    </xdr:from>
    <xdr:to>
      <xdr:col>0</xdr:col>
      <xdr:colOff>1209675</xdr:colOff>
      <xdr:row>528</xdr:row>
      <xdr:rowOff>990600</xdr:rowOff>
    </xdr:to>
    <xdr:pic>
      <xdr:nvPicPr>
        <xdr:cNvPr id="273063" name="Рисунок 124" descr="C:\Documents and Settings\User\Рабочий стол\Новая папка\Новая папка\61302411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6200" y="439121550"/>
          <a:ext cx="11334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533</xdr:row>
      <xdr:rowOff>66675</xdr:rowOff>
    </xdr:from>
    <xdr:to>
      <xdr:col>0</xdr:col>
      <xdr:colOff>1200150</xdr:colOff>
      <xdr:row>533</xdr:row>
      <xdr:rowOff>866775</xdr:rowOff>
    </xdr:to>
    <xdr:pic>
      <xdr:nvPicPr>
        <xdr:cNvPr id="273064" name="Рисунок 127" descr="C:\Documents and Settings\User\Рабочий стол\Новая папка\021001433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6200" y="443703075"/>
          <a:ext cx="11239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582</xdr:row>
      <xdr:rowOff>19050</xdr:rowOff>
    </xdr:from>
    <xdr:to>
      <xdr:col>0</xdr:col>
      <xdr:colOff>1181100</xdr:colOff>
      <xdr:row>582</xdr:row>
      <xdr:rowOff>809625</xdr:rowOff>
    </xdr:to>
    <xdr:pic>
      <xdr:nvPicPr>
        <xdr:cNvPr id="273065" name="Рисунок 129" descr="C:\Documents and Settings\User\Рабочий стол\Новая папка\486324258_w640_h640_s105370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6675" y="484936800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524</xdr:row>
      <xdr:rowOff>38100</xdr:rowOff>
    </xdr:from>
    <xdr:to>
      <xdr:col>0</xdr:col>
      <xdr:colOff>1219200</xdr:colOff>
      <xdr:row>524</xdr:row>
      <xdr:rowOff>1209675</xdr:rowOff>
    </xdr:to>
    <xdr:pic>
      <xdr:nvPicPr>
        <xdr:cNvPr id="273066" name="Рисунок 131" descr="C:\Documents and Settings\User\Рабочий стол\Новая папка\diaphragm-6153101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625" y="433016025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523</xdr:row>
      <xdr:rowOff>76200</xdr:rowOff>
    </xdr:from>
    <xdr:to>
      <xdr:col>0</xdr:col>
      <xdr:colOff>1200150</xdr:colOff>
      <xdr:row>523</xdr:row>
      <xdr:rowOff>1190625</xdr:rowOff>
    </xdr:to>
    <xdr:pic>
      <xdr:nvPicPr>
        <xdr:cNvPr id="273067" name="Рисунок 133" descr="C:\Documents and Settings\User\Рабочий стол\Новая папка\dffd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7625" y="431796825"/>
          <a:ext cx="11525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526</xdr:row>
      <xdr:rowOff>133350</xdr:rowOff>
    </xdr:from>
    <xdr:to>
      <xdr:col>0</xdr:col>
      <xdr:colOff>1228725</xdr:colOff>
      <xdr:row>526</xdr:row>
      <xdr:rowOff>1143000</xdr:rowOff>
    </xdr:to>
    <xdr:pic>
      <xdr:nvPicPr>
        <xdr:cNvPr id="273068" name="Рисунок 135" descr="C:\Documents and Settings\User\Рабочий стол\Новая папка\sim6281540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7150" y="436635525"/>
          <a:ext cx="11715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588</xdr:row>
      <xdr:rowOff>85725</xdr:rowOff>
    </xdr:from>
    <xdr:to>
      <xdr:col>0</xdr:col>
      <xdr:colOff>1200150</xdr:colOff>
      <xdr:row>588</xdr:row>
      <xdr:rowOff>704850</xdr:rowOff>
    </xdr:to>
    <xdr:pic>
      <xdr:nvPicPr>
        <xdr:cNvPr id="273069" name="Рисунок 140" descr="C:\Documents and Settings\User\Рабочий стол\Новая папка\IMG_4956-1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6675" y="488546775"/>
          <a:ext cx="11334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291</xdr:row>
      <xdr:rowOff>47625</xdr:rowOff>
    </xdr:from>
    <xdr:to>
      <xdr:col>0</xdr:col>
      <xdr:colOff>1038225</xdr:colOff>
      <xdr:row>291</xdr:row>
      <xdr:rowOff>742950</xdr:rowOff>
    </xdr:to>
    <xdr:pic>
      <xdr:nvPicPr>
        <xdr:cNvPr id="273070" name="Рисунок 112" descr="C:\Documents and Settings\User\Рабочий стол\Новая папка\Новая папка\0020048969A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80975" y="209064225"/>
          <a:ext cx="8572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59</xdr:row>
      <xdr:rowOff>57150</xdr:rowOff>
    </xdr:from>
    <xdr:to>
      <xdr:col>0</xdr:col>
      <xdr:colOff>1209675</xdr:colOff>
      <xdr:row>59</xdr:row>
      <xdr:rowOff>1095375</xdr:rowOff>
    </xdr:to>
    <xdr:pic>
      <xdr:nvPicPr>
        <xdr:cNvPr id="273071" name="Рисунок 116" descr="C:\Documents and Settings\User\Рабочий стол\Новая папка\Новая папка\995897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8100" y="37699950"/>
          <a:ext cx="11715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60</xdr:row>
      <xdr:rowOff>47625</xdr:rowOff>
    </xdr:from>
    <xdr:to>
      <xdr:col>0</xdr:col>
      <xdr:colOff>1200150</xdr:colOff>
      <xdr:row>60</xdr:row>
      <xdr:rowOff>923925</xdr:rowOff>
    </xdr:to>
    <xdr:pic>
      <xdr:nvPicPr>
        <xdr:cNvPr id="273072" name="Рисунок 119" descr="C:\Documents and Settings\User\Рабочий стол\Новая папка\Новая папка\65104357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8575" y="38842950"/>
          <a:ext cx="11715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62</xdr:row>
      <xdr:rowOff>38100</xdr:rowOff>
    </xdr:from>
    <xdr:to>
      <xdr:col>0</xdr:col>
      <xdr:colOff>1162050</xdr:colOff>
      <xdr:row>62</xdr:row>
      <xdr:rowOff>923925</xdr:rowOff>
    </xdr:to>
    <xdr:pic>
      <xdr:nvPicPr>
        <xdr:cNvPr id="273074" name="Рисунок 122" descr="C:\Documents and Settings\User\Рабочий стол\Новая папка\Новая папка\R10020793-Custom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85725" y="39814500"/>
          <a:ext cx="10763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15</xdr:row>
      <xdr:rowOff>190500</xdr:rowOff>
    </xdr:from>
    <xdr:to>
      <xdr:col>0</xdr:col>
      <xdr:colOff>1247775</xdr:colOff>
      <xdr:row>18</xdr:row>
      <xdr:rowOff>114300</xdr:rowOff>
    </xdr:to>
    <xdr:pic>
      <xdr:nvPicPr>
        <xdr:cNvPr id="273075" name="Рисунок 120" descr="C:\Documents and Settings\User\Рабочий стол\Новая папка\R01005272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7150" y="9734550"/>
          <a:ext cx="11906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407</xdr:row>
      <xdr:rowOff>47625</xdr:rowOff>
    </xdr:from>
    <xdr:to>
      <xdr:col>0</xdr:col>
      <xdr:colOff>1200150</xdr:colOff>
      <xdr:row>407</xdr:row>
      <xdr:rowOff>990600</xdr:rowOff>
    </xdr:to>
    <xdr:pic>
      <xdr:nvPicPr>
        <xdr:cNvPr id="273076" name="Рисунок 118" descr="C:\Documents and Settings\User\Рабочий стол\Новая папка\small_shop_items_catalog_image428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4775" y="322449825"/>
          <a:ext cx="10953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410</xdr:row>
      <xdr:rowOff>47625</xdr:rowOff>
    </xdr:from>
    <xdr:to>
      <xdr:col>0</xdr:col>
      <xdr:colOff>1190625</xdr:colOff>
      <xdr:row>410</xdr:row>
      <xdr:rowOff>1200150</xdr:rowOff>
    </xdr:to>
    <xdr:pic>
      <xdr:nvPicPr>
        <xdr:cNvPr id="273077" name="Рисунок 119" descr="C:\Documents and Settings\User\Рабочий стол\Новая папка\R1002234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7625" y="324583425"/>
          <a:ext cx="1143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509</xdr:row>
      <xdr:rowOff>47625</xdr:rowOff>
    </xdr:from>
    <xdr:to>
      <xdr:col>0</xdr:col>
      <xdr:colOff>1247775</xdr:colOff>
      <xdr:row>509</xdr:row>
      <xdr:rowOff>1381125</xdr:rowOff>
    </xdr:to>
    <xdr:pic>
      <xdr:nvPicPr>
        <xdr:cNvPr id="273078" name="Рисунок 121" descr="C:\Documents and Settings\User\Рабочий стол\Новая папка\supapa-siguranta-ferroli-39818270-domiproject-domicompact-500x500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7150" y="414918525"/>
          <a:ext cx="11906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496</xdr:row>
      <xdr:rowOff>47625</xdr:rowOff>
    </xdr:from>
    <xdr:to>
      <xdr:col>0</xdr:col>
      <xdr:colOff>1219200</xdr:colOff>
      <xdr:row>496</xdr:row>
      <xdr:rowOff>1009650</xdr:rowOff>
    </xdr:to>
    <xdr:pic>
      <xdr:nvPicPr>
        <xdr:cNvPr id="273079" name="Рисунок 122" descr="C:\Documents and Settings\User\Рабочий стол\Новая папка\65103222 -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7150" y="401259675"/>
          <a:ext cx="11620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497</xdr:row>
      <xdr:rowOff>57150</xdr:rowOff>
    </xdr:from>
    <xdr:to>
      <xdr:col>0</xdr:col>
      <xdr:colOff>1019175</xdr:colOff>
      <xdr:row>497</xdr:row>
      <xdr:rowOff>1209675</xdr:rowOff>
    </xdr:to>
    <xdr:pic>
      <xdr:nvPicPr>
        <xdr:cNvPr id="273080" name="Рисунок 125" descr="C:\Documents and Settings\User\Рабочий стол\Новая папка\скачанные файлы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6675" y="402345525"/>
          <a:ext cx="9525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537</xdr:row>
      <xdr:rowOff>38100</xdr:rowOff>
    </xdr:from>
    <xdr:to>
      <xdr:col>0</xdr:col>
      <xdr:colOff>1257300</xdr:colOff>
      <xdr:row>537</xdr:row>
      <xdr:rowOff>657225</xdr:rowOff>
    </xdr:to>
    <xdr:pic>
      <xdr:nvPicPr>
        <xdr:cNvPr id="273081" name="Рисунок 126" descr="C:\Documents and Settings\User\Рабочий стол\Новая папка\93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7625" y="447284475"/>
          <a:ext cx="1209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369</xdr:row>
      <xdr:rowOff>57150</xdr:rowOff>
    </xdr:from>
    <xdr:to>
      <xdr:col>0</xdr:col>
      <xdr:colOff>1247775</xdr:colOff>
      <xdr:row>369</xdr:row>
      <xdr:rowOff>847725</xdr:rowOff>
    </xdr:to>
    <xdr:pic>
      <xdr:nvPicPr>
        <xdr:cNvPr id="273083" name="Рисунок 126" descr="C:\Documents and Settings\User\Рабочий стол\Новая папка\sonde-ctn-honeywell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4775" y="272510250"/>
          <a:ext cx="11430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356</xdr:row>
      <xdr:rowOff>38100</xdr:rowOff>
    </xdr:from>
    <xdr:to>
      <xdr:col>0</xdr:col>
      <xdr:colOff>1228725</xdr:colOff>
      <xdr:row>357</xdr:row>
      <xdr:rowOff>457200</xdr:rowOff>
    </xdr:to>
    <xdr:pic>
      <xdr:nvPicPr>
        <xdr:cNvPr id="273084" name="Рисунок 127" descr="C:\Documents and Settings\User\Рабочий стол\Новая папка\8435500 (1)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0" y="261804150"/>
          <a:ext cx="11334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621</xdr:row>
      <xdr:rowOff>257175</xdr:rowOff>
    </xdr:from>
    <xdr:to>
      <xdr:col>0</xdr:col>
      <xdr:colOff>1257300</xdr:colOff>
      <xdr:row>623</xdr:row>
      <xdr:rowOff>333375</xdr:rowOff>
    </xdr:to>
    <xdr:pic>
      <xdr:nvPicPr>
        <xdr:cNvPr id="273085" name="Рисунок 126" descr="F:\FOTO GAZMARKET\ZILMET\Копия vase-d-expansion-65104261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6675" y="529018500"/>
          <a:ext cx="11906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635</xdr:row>
      <xdr:rowOff>38100</xdr:rowOff>
    </xdr:from>
    <xdr:to>
      <xdr:col>0</xdr:col>
      <xdr:colOff>1162050</xdr:colOff>
      <xdr:row>635</xdr:row>
      <xdr:rowOff>1704975</xdr:rowOff>
    </xdr:to>
    <xdr:pic>
      <xdr:nvPicPr>
        <xdr:cNvPr id="273086" name="Рисунок 130" descr="F:\FOTO GAZMARKET\ZILMET\Копия 6L3-8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6200" y="538067250"/>
          <a:ext cx="10858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639</xdr:row>
      <xdr:rowOff>85725</xdr:rowOff>
    </xdr:from>
    <xdr:to>
      <xdr:col>0</xdr:col>
      <xdr:colOff>1228725</xdr:colOff>
      <xdr:row>639</xdr:row>
      <xdr:rowOff>1590675</xdr:rowOff>
    </xdr:to>
    <xdr:pic>
      <xdr:nvPicPr>
        <xdr:cNvPr id="273087" name="Рисунок 132" descr="F:\FOTO GAZMARKET\ZILMET\Копия 13N000072000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6200" y="544772850"/>
          <a:ext cx="11525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646</xdr:row>
      <xdr:rowOff>76200</xdr:rowOff>
    </xdr:from>
    <xdr:to>
      <xdr:col>0</xdr:col>
      <xdr:colOff>1238250</xdr:colOff>
      <xdr:row>646</xdr:row>
      <xdr:rowOff>1466850</xdr:rowOff>
    </xdr:to>
    <xdr:pic>
      <xdr:nvPicPr>
        <xdr:cNvPr id="273088" name="Рисунок 134" descr="C:\Documents and Settings\User\Рабочий стол\Новая папка\20029826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6200" y="552583350"/>
          <a:ext cx="11620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641</xdr:row>
      <xdr:rowOff>104775</xdr:rowOff>
    </xdr:from>
    <xdr:to>
      <xdr:col>0</xdr:col>
      <xdr:colOff>1219200</xdr:colOff>
      <xdr:row>641</xdr:row>
      <xdr:rowOff>790575</xdr:rowOff>
    </xdr:to>
    <xdr:pic>
      <xdr:nvPicPr>
        <xdr:cNvPr id="273089" name="Рисунок 136" descr="C:\Documents and Settings\User\Рабочий стол\Новая папка\39827800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0" y="547582725"/>
          <a:ext cx="1123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625</xdr:row>
      <xdr:rowOff>38100</xdr:rowOff>
    </xdr:from>
    <xdr:to>
      <xdr:col>0</xdr:col>
      <xdr:colOff>1076325</xdr:colOff>
      <xdr:row>625</xdr:row>
      <xdr:rowOff>857250</xdr:rowOff>
    </xdr:to>
    <xdr:pic>
      <xdr:nvPicPr>
        <xdr:cNvPr id="273090" name="Рисунок 139" descr="C:\Documents and Settings\User\Рабочий стол\Новая папка\566388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57175" y="5311711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687</xdr:row>
      <xdr:rowOff>28575</xdr:rowOff>
    </xdr:from>
    <xdr:to>
      <xdr:col>0</xdr:col>
      <xdr:colOff>1257300</xdr:colOff>
      <xdr:row>687</xdr:row>
      <xdr:rowOff>628650</xdr:rowOff>
    </xdr:to>
    <xdr:pic>
      <xdr:nvPicPr>
        <xdr:cNvPr id="273091" name="image4.jpe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7150" y="588825975"/>
          <a:ext cx="12001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694</xdr:row>
      <xdr:rowOff>57150</xdr:rowOff>
    </xdr:from>
    <xdr:to>
      <xdr:col>0</xdr:col>
      <xdr:colOff>1209675</xdr:colOff>
      <xdr:row>694</xdr:row>
      <xdr:rowOff>523875</xdr:rowOff>
    </xdr:to>
    <xdr:pic>
      <xdr:nvPicPr>
        <xdr:cNvPr id="273092" name="image13.jpe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8100" y="594550500"/>
          <a:ext cx="11715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689</xdr:row>
      <xdr:rowOff>76200</xdr:rowOff>
    </xdr:from>
    <xdr:to>
      <xdr:col>0</xdr:col>
      <xdr:colOff>1200150</xdr:colOff>
      <xdr:row>689</xdr:row>
      <xdr:rowOff>647700</xdr:rowOff>
    </xdr:to>
    <xdr:pic>
      <xdr:nvPicPr>
        <xdr:cNvPr id="273093" name="image4.jpe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6675" y="590283300"/>
          <a:ext cx="11334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690</xdr:row>
      <xdr:rowOff>47625</xdr:rowOff>
    </xdr:from>
    <xdr:to>
      <xdr:col>0</xdr:col>
      <xdr:colOff>1238250</xdr:colOff>
      <xdr:row>690</xdr:row>
      <xdr:rowOff>533400</xdr:rowOff>
    </xdr:to>
    <xdr:pic>
      <xdr:nvPicPr>
        <xdr:cNvPr id="273094" name="image5.jpe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8100" y="591026250"/>
          <a:ext cx="1200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691</xdr:row>
      <xdr:rowOff>38100</xdr:rowOff>
    </xdr:from>
    <xdr:to>
      <xdr:col>0</xdr:col>
      <xdr:colOff>1209675</xdr:colOff>
      <xdr:row>691</xdr:row>
      <xdr:rowOff>647700</xdr:rowOff>
    </xdr:to>
    <xdr:pic>
      <xdr:nvPicPr>
        <xdr:cNvPr id="273095" name="Рисунок 174" descr="C:\Documents and Settings\User\Рабочий стол\тепл\IM99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7150" y="592274025"/>
          <a:ext cx="1152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731</xdr:row>
      <xdr:rowOff>95250</xdr:rowOff>
    </xdr:from>
    <xdr:to>
      <xdr:col>0</xdr:col>
      <xdr:colOff>1228725</xdr:colOff>
      <xdr:row>731</xdr:row>
      <xdr:rowOff>857250</xdr:rowOff>
    </xdr:to>
    <xdr:pic>
      <xdr:nvPicPr>
        <xdr:cNvPr id="273097" name="image17.jpe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7625" y="620153700"/>
          <a:ext cx="1181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739</xdr:row>
      <xdr:rowOff>85725</xdr:rowOff>
    </xdr:from>
    <xdr:to>
      <xdr:col>0</xdr:col>
      <xdr:colOff>1247775</xdr:colOff>
      <xdr:row>739</xdr:row>
      <xdr:rowOff>723900</xdr:rowOff>
    </xdr:to>
    <xdr:pic>
      <xdr:nvPicPr>
        <xdr:cNvPr id="273099" name="image18.jpe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9050" y="624744750"/>
          <a:ext cx="1228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746</xdr:row>
      <xdr:rowOff>95250</xdr:rowOff>
    </xdr:from>
    <xdr:to>
      <xdr:col>0</xdr:col>
      <xdr:colOff>1238250</xdr:colOff>
      <xdr:row>746</xdr:row>
      <xdr:rowOff>619125</xdr:rowOff>
    </xdr:to>
    <xdr:pic>
      <xdr:nvPicPr>
        <xdr:cNvPr id="273101" name="image20.jpe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57150" y="626525925"/>
          <a:ext cx="11811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755</xdr:row>
      <xdr:rowOff>57150</xdr:rowOff>
    </xdr:from>
    <xdr:to>
      <xdr:col>0</xdr:col>
      <xdr:colOff>1228725</xdr:colOff>
      <xdr:row>755</xdr:row>
      <xdr:rowOff>695325</xdr:rowOff>
    </xdr:to>
    <xdr:pic>
      <xdr:nvPicPr>
        <xdr:cNvPr id="273106" name="image21.jpe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0" y="632507625"/>
          <a:ext cx="11334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763</xdr:row>
      <xdr:rowOff>123825</xdr:rowOff>
    </xdr:from>
    <xdr:to>
      <xdr:col>0</xdr:col>
      <xdr:colOff>1257300</xdr:colOff>
      <xdr:row>763</xdr:row>
      <xdr:rowOff>857250</xdr:rowOff>
    </xdr:to>
    <xdr:pic>
      <xdr:nvPicPr>
        <xdr:cNvPr id="273107" name="image22.jpe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7625" y="636831975"/>
          <a:ext cx="12096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772</xdr:row>
      <xdr:rowOff>47625</xdr:rowOff>
    </xdr:from>
    <xdr:to>
      <xdr:col>0</xdr:col>
      <xdr:colOff>1247775</xdr:colOff>
      <xdr:row>772</xdr:row>
      <xdr:rowOff>685800</xdr:rowOff>
    </xdr:to>
    <xdr:pic>
      <xdr:nvPicPr>
        <xdr:cNvPr id="273108" name="image23.jpe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7150" y="644928225"/>
          <a:ext cx="11906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658</xdr:row>
      <xdr:rowOff>57150</xdr:rowOff>
    </xdr:from>
    <xdr:to>
      <xdr:col>0</xdr:col>
      <xdr:colOff>1266825</xdr:colOff>
      <xdr:row>658</xdr:row>
      <xdr:rowOff>676275</xdr:rowOff>
    </xdr:to>
    <xdr:pic>
      <xdr:nvPicPr>
        <xdr:cNvPr id="273109" name="Рисунок 191" descr="C:\Documents and Settings\User\Рабочий стол\тепл\065131A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8575" y="564451500"/>
          <a:ext cx="1238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659</xdr:row>
      <xdr:rowOff>66675</xdr:rowOff>
    </xdr:from>
    <xdr:to>
      <xdr:col>0</xdr:col>
      <xdr:colOff>1209675</xdr:colOff>
      <xdr:row>659</xdr:row>
      <xdr:rowOff>771525</xdr:rowOff>
    </xdr:to>
    <xdr:pic>
      <xdr:nvPicPr>
        <xdr:cNvPr id="273110" name="Рисунок 194" descr="C:\Documents and Settings\User\Рабочий стол\тепл\065153_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4775" y="565223025"/>
          <a:ext cx="11049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703</xdr:row>
      <xdr:rowOff>76200</xdr:rowOff>
    </xdr:from>
    <xdr:to>
      <xdr:col>0</xdr:col>
      <xdr:colOff>1228725</xdr:colOff>
      <xdr:row>703</xdr:row>
      <xdr:rowOff>666750</xdr:rowOff>
    </xdr:to>
    <xdr:pic>
      <xdr:nvPicPr>
        <xdr:cNvPr id="273113" name="Рисунок 209" descr="C:\Documents and Settings\User\Рабочий стол\тепл\IMG_5065-1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0" y="600189300"/>
          <a:ext cx="1133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704</xdr:row>
      <xdr:rowOff>57150</xdr:rowOff>
    </xdr:from>
    <xdr:to>
      <xdr:col>0</xdr:col>
      <xdr:colOff>1247775</xdr:colOff>
      <xdr:row>704</xdr:row>
      <xdr:rowOff>666750</xdr:rowOff>
    </xdr:to>
    <xdr:pic>
      <xdr:nvPicPr>
        <xdr:cNvPr id="273114" name="Рисунок 211" descr="C:\Documents and Settings\User\Рабочий стол\тепл\IMG_5065-1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6200" y="600932250"/>
          <a:ext cx="11715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75</xdr:row>
      <xdr:rowOff>57150</xdr:rowOff>
    </xdr:from>
    <xdr:to>
      <xdr:col>0</xdr:col>
      <xdr:colOff>1190625</xdr:colOff>
      <xdr:row>75</xdr:row>
      <xdr:rowOff>723900</xdr:rowOff>
    </xdr:to>
    <xdr:pic>
      <xdr:nvPicPr>
        <xdr:cNvPr id="273115" name="Рисунок 216" descr="C:\Documents and Settings\User\Рабочий стол\тепл\R2272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66675" y="52387500"/>
          <a:ext cx="11239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469</xdr:row>
      <xdr:rowOff>28575</xdr:rowOff>
    </xdr:from>
    <xdr:to>
      <xdr:col>0</xdr:col>
      <xdr:colOff>1228725</xdr:colOff>
      <xdr:row>469</xdr:row>
      <xdr:rowOff>676275</xdr:rowOff>
    </xdr:to>
    <xdr:pic>
      <xdr:nvPicPr>
        <xdr:cNvPr id="273117" name="Рисунок 23" descr="95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8575" y="375513600"/>
          <a:ext cx="1200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448</xdr:row>
      <xdr:rowOff>57150</xdr:rowOff>
    </xdr:from>
    <xdr:to>
      <xdr:col>0</xdr:col>
      <xdr:colOff>1219200</xdr:colOff>
      <xdr:row>448</xdr:row>
      <xdr:rowOff>495300</xdr:rowOff>
    </xdr:to>
    <xdr:pic>
      <xdr:nvPicPr>
        <xdr:cNvPr id="273118" name="Рисунок 216" descr="C:\Documents and Settings\User\Рабочий стол\junkers-8707405230.800x800w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8575" y="361721400"/>
          <a:ext cx="11906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93</xdr:row>
      <xdr:rowOff>66675</xdr:rowOff>
    </xdr:from>
    <xdr:to>
      <xdr:col>0</xdr:col>
      <xdr:colOff>1171575</xdr:colOff>
      <xdr:row>93</xdr:row>
      <xdr:rowOff>1143000</xdr:rowOff>
    </xdr:to>
    <xdr:pic>
      <xdr:nvPicPr>
        <xdr:cNvPr id="273119" name="Рисунок 220" descr="C:\Documents and Settings\User\Рабочий стол\0020020023ul-2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6200" y="72075675"/>
          <a:ext cx="10953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593</xdr:row>
      <xdr:rowOff>47625</xdr:rowOff>
    </xdr:from>
    <xdr:to>
      <xdr:col>0</xdr:col>
      <xdr:colOff>1181100</xdr:colOff>
      <xdr:row>593</xdr:row>
      <xdr:rowOff>1152525</xdr:rowOff>
    </xdr:to>
    <xdr:pic>
      <xdr:nvPicPr>
        <xdr:cNvPr id="273120" name="Рисунок 224" descr="C:\Documents and Settings\User\Рабочий стол\Новая папка\IMG_5172-1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6200" y="49485232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596</xdr:row>
      <xdr:rowOff>57150</xdr:rowOff>
    </xdr:from>
    <xdr:to>
      <xdr:col>0</xdr:col>
      <xdr:colOff>1219200</xdr:colOff>
      <xdr:row>596</xdr:row>
      <xdr:rowOff>1162050</xdr:rowOff>
    </xdr:to>
    <xdr:pic>
      <xdr:nvPicPr>
        <xdr:cNvPr id="273121" name="Рисунок 225" descr="C:\Documents and Settings\User\Рабочий стол\Новая папка\IMG_5180-1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8100" y="498719475"/>
          <a:ext cx="11811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336</xdr:row>
      <xdr:rowOff>142875</xdr:rowOff>
    </xdr:from>
    <xdr:to>
      <xdr:col>0</xdr:col>
      <xdr:colOff>1257300</xdr:colOff>
      <xdr:row>336</xdr:row>
      <xdr:rowOff>942975</xdr:rowOff>
    </xdr:to>
    <xdr:pic>
      <xdr:nvPicPr>
        <xdr:cNvPr id="273122" name="Рисунок 227" descr="C:\Documents and Settings\User\Рабочий стол\890_3.560x560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7150" y="245506875"/>
          <a:ext cx="1200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473</xdr:row>
      <xdr:rowOff>123825</xdr:rowOff>
    </xdr:from>
    <xdr:to>
      <xdr:col>0</xdr:col>
      <xdr:colOff>1209675</xdr:colOff>
      <xdr:row>473</xdr:row>
      <xdr:rowOff>428625</xdr:rowOff>
    </xdr:to>
    <xdr:pic>
      <xdr:nvPicPr>
        <xdr:cNvPr id="273123" name="Рисунок 216" descr="C:\Documents and Settings\User\Рабочий стол\kran-podpitki-immergas-0189023.800x800w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7625" y="378494925"/>
          <a:ext cx="11620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493</xdr:row>
      <xdr:rowOff>85725</xdr:rowOff>
    </xdr:from>
    <xdr:to>
      <xdr:col>0</xdr:col>
      <xdr:colOff>1123950</xdr:colOff>
      <xdr:row>494</xdr:row>
      <xdr:rowOff>523875</xdr:rowOff>
    </xdr:to>
    <xdr:pic>
      <xdr:nvPicPr>
        <xdr:cNvPr id="273126" name="Рисунок 225" descr="C:\Documents and Settings\User\Рабочий стол\20170526_104915_resized (1)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50" y="398907000"/>
          <a:ext cx="10287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682</xdr:row>
      <xdr:rowOff>85725</xdr:rowOff>
    </xdr:from>
    <xdr:to>
      <xdr:col>0</xdr:col>
      <xdr:colOff>1228725</xdr:colOff>
      <xdr:row>682</xdr:row>
      <xdr:rowOff>600075</xdr:rowOff>
    </xdr:to>
    <xdr:pic>
      <xdr:nvPicPr>
        <xdr:cNvPr id="273127" name="Рисунок 224" descr="C:\Documents and Settings\User\Рабочий стол\1111600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38100" y="584587350"/>
          <a:ext cx="11906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520</xdr:row>
      <xdr:rowOff>57150</xdr:rowOff>
    </xdr:from>
    <xdr:to>
      <xdr:col>0</xdr:col>
      <xdr:colOff>1209675</xdr:colOff>
      <xdr:row>520</xdr:row>
      <xdr:rowOff>838200</xdr:rowOff>
    </xdr:to>
    <xdr:pic>
      <xdr:nvPicPr>
        <xdr:cNvPr id="273128" name="Рисунок 224" descr="C:\Documents and Settings\User\Рабочий стол\416ilBekZsL._SR600,315_PIWhiteStrip,BottomLeft,0,35_SCLZZZZZZZ_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66675" y="425948475"/>
          <a:ext cx="11430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342</xdr:row>
      <xdr:rowOff>76200</xdr:rowOff>
    </xdr:from>
    <xdr:to>
      <xdr:col>0</xdr:col>
      <xdr:colOff>1257300</xdr:colOff>
      <xdr:row>342</xdr:row>
      <xdr:rowOff>542925</xdr:rowOff>
    </xdr:to>
    <xdr:pic>
      <xdr:nvPicPr>
        <xdr:cNvPr id="273129" name="Рисунок 226" descr="C:\Documents and Settings\User\Рабочий стол\Новая папка\IMG_5189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9050" y="250602750"/>
          <a:ext cx="1238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339</xdr:row>
      <xdr:rowOff>85725</xdr:rowOff>
    </xdr:from>
    <xdr:to>
      <xdr:col>0</xdr:col>
      <xdr:colOff>1257300</xdr:colOff>
      <xdr:row>339</xdr:row>
      <xdr:rowOff>704850</xdr:rowOff>
    </xdr:to>
    <xdr:pic>
      <xdr:nvPicPr>
        <xdr:cNvPr id="273130" name="Рисунок 228" descr="C:\Documents and Settings\User\Local Settings\Temporary Internet Files\Content.Word\Sensor-NTC-R1002735211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6200" y="248659650"/>
          <a:ext cx="11811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340</xdr:row>
      <xdr:rowOff>76200</xdr:rowOff>
    </xdr:from>
    <xdr:to>
      <xdr:col>0</xdr:col>
      <xdr:colOff>1219200</xdr:colOff>
      <xdr:row>340</xdr:row>
      <xdr:rowOff>523875</xdr:rowOff>
    </xdr:to>
    <xdr:pic>
      <xdr:nvPicPr>
        <xdr:cNvPr id="273131" name="Рисунок 231" descr="C:\Documents and Settings\User\Local Settings\Temporary Internet Files\Content.Word\W003318346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8100" y="249440700"/>
          <a:ext cx="11811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341</xdr:row>
      <xdr:rowOff>28575</xdr:rowOff>
    </xdr:from>
    <xdr:to>
      <xdr:col>0</xdr:col>
      <xdr:colOff>1238250</xdr:colOff>
      <xdr:row>341</xdr:row>
      <xdr:rowOff>514350</xdr:rowOff>
    </xdr:to>
    <xdr:pic>
      <xdr:nvPicPr>
        <xdr:cNvPr id="273132" name="Рисунок 233" descr="F:\ФОТО РІЗНЕ 2\senzor-NTC-Victrix-3016099-immergas-500x500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66675" y="249983625"/>
          <a:ext cx="1171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651</xdr:row>
      <xdr:rowOff>34083</xdr:rowOff>
    </xdr:from>
    <xdr:to>
      <xdr:col>0</xdr:col>
      <xdr:colOff>1219200</xdr:colOff>
      <xdr:row>651</xdr:row>
      <xdr:rowOff>942975</xdr:rowOff>
    </xdr:to>
    <xdr:pic>
      <xdr:nvPicPr>
        <xdr:cNvPr id="100942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/>
          </a:extLst>
        </a:blip>
        <a:srcRect/>
        <a:stretch>
          <a:fillRect/>
        </a:stretch>
      </xdr:blipFill>
      <xdr:spPr bwMode="auto">
        <a:xfrm>
          <a:off x="342900" y="239340183"/>
          <a:ext cx="1143000" cy="908892"/>
        </a:xfrm>
        <a:prstGeom prst="rect">
          <a:avLst/>
        </a:prstGeom>
        <a:noFill/>
        <a:ln>
          <a:noFill/>
        </a:ln>
        <a:scene3d>
          <a:camera prst="orthographicFront">
            <a:rot lat="0" lon="2400000" rev="5400000"/>
          </a:camera>
          <a:lightRig rig="threePt" dir="t"/>
        </a:scene3d>
        <a:extLst>
          <a:ext uri="{909E8E84-426E-40DD-AFC4-6F175D3DCCD1}"/>
          <a:ext uri="{91240B29-F687-4F45-9708-019B960494DF}"/>
        </a:extLst>
      </xdr:spPr>
    </xdr:pic>
    <xdr:clientData/>
  </xdr:twoCellAnchor>
  <xdr:twoCellAnchor editAs="oneCell">
    <xdr:from>
      <xdr:col>0</xdr:col>
      <xdr:colOff>57150</xdr:colOff>
      <xdr:row>570</xdr:row>
      <xdr:rowOff>76200</xdr:rowOff>
    </xdr:from>
    <xdr:to>
      <xdr:col>0</xdr:col>
      <xdr:colOff>1228725</xdr:colOff>
      <xdr:row>570</xdr:row>
      <xdr:rowOff>1009650</xdr:rowOff>
    </xdr:to>
    <xdr:pic>
      <xdr:nvPicPr>
        <xdr:cNvPr id="273134" name="Рисунок 213" descr="C:\Documents and Settings\User\Рабочий стол\415465707_w640_h640_cid2727204_pid283251493-268c376a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7150" y="471649425"/>
          <a:ext cx="11715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293</xdr:row>
      <xdr:rowOff>57150</xdr:rowOff>
    </xdr:from>
    <xdr:to>
      <xdr:col>0</xdr:col>
      <xdr:colOff>1019175</xdr:colOff>
      <xdr:row>293</xdr:row>
      <xdr:rowOff>933450</xdr:rowOff>
    </xdr:to>
    <xdr:pic>
      <xdr:nvPicPr>
        <xdr:cNvPr id="273135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61925" y="210654900"/>
          <a:ext cx="857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456</xdr:row>
      <xdr:rowOff>57150</xdr:rowOff>
    </xdr:from>
    <xdr:to>
      <xdr:col>0</xdr:col>
      <xdr:colOff>1200150</xdr:colOff>
      <xdr:row>456</xdr:row>
      <xdr:rowOff>952500</xdr:rowOff>
    </xdr:to>
    <xdr:pic>
      <xdr:nvPicPr>
        <xdr:cNvPr id="273136" name="Рисунок 279" descr="C:\Documents and Settings\User\Рабочий стол\5667980+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0" y="365626650"/>
          <a:ext cx="1104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538</xdr:row>
      <xdr:rowOff>28575</xdr:rowOff>
    </xdr:from>
    <xdr:to>
      <xdr:col>0</xdr:col>
      <xdr:colOff>1228725</xdr:colOff>
      <xdr:row>538</xdr:row>
      <xdr:rowOff>476250</xdr:rowOff>
    </xdr:to>
    <xdr:pic>
      <xdr:nvPicPr>
        <xdr:cNvPr id="273137" name="Рисунок 283" descr="C:\Documents and Settings\User\Рабочий стол\711356900-baxi-kartridg-02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9050" y="448017900"/>
          <a:ext cx="1209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367</xdr:row>
      <xdr:rowOff>38100</xdr:rowOff>
    </xdr:from>
    <xdr:to>
      <xdr:col>0</xdr:col>
      <xdr:colOff>1247775</xdr:colOff>
      <xdr:row>367</xdr:row>
      <xdr:rowOff>723900</xdr:rowOff>
    </xdr:to>
    <xdr:pic>
      <xdr:nvPicPr>
        <xdr:cNvPr id="273138" name="Рисунок 281" descr="C:\Documents and Settings\User\Рабочий стол\cdfc4709-c6d0-11e3-9b91-2c413887dcb8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6200" y="270824325"/>
          <a:ext cx="11715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441</xdr:row>
      <xdr:rowOff>38100</xdr:rowOff>
    </xdr:from>
    <xdr:to>
      <xdr:col>0</xdr:col>
      <xdr:colOff>1190625</xdr:colOff>
      <xdr:row>441</xdr:row>
      <xdr:rowOff>904875</xdr:rowOff>
    </xdr:to>
    <xdr:pic>
      <xdr:nvPicPr>
        <xdr:cNvPr id="273139" name="Рисунок 281" descr="C:\Documents and Settings\User\Рабочий стол\klapan-podpitki-kotlov-ariston-genus-genus-premium-65104669.800x800w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42875" y="355444425"/>
          <a:ext cx="10477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449</xdr:row>
      <xdr:rowOff>47625</xdr:rowOff>
    </xdr:from>
    <xdr:to>
      <xdr:col>0</xdr:col>
      <xdr:colOff>1228725</xdr:colOff>
      <xdr:row>449</xdr:row>
      <xdr:rowOff>352425</xdr:rowOff>
    </xdr:to>
    <xdr:pic>
      <xdr:nvPicPr>
        <xdr:cNvPr id="273140" name="Рисунок 283" descr="C:\Documents and Settings\User\Рабочий стол\97b026261d747550e2bd6c48ed7e5a3c.image.585x550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38100" y="362292900"/>
          <a:ext cx="11906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547</xdr:row>
      <xdr:rowOff>47625</xdr:rowOff>
    </xdr:from>
    <xdr:to>
      <xdr:col>0</xdr:col>
      <xdr:colOff>1257300</xdr:colOff>
      <xdr:row>547</xdr:row>
      <xdr:rowOff>962025</xdr:rowOff>
    </xdr:to>
    <xdr:pic>
      <xdr:nvPicPr>
        <xdr:cNvPr id="273141" name="Рисунок 284" descr="C:\Documents and Settings\User\Рабочий стол\d6b72f2c6d303ecfc030023b95b8cc7c.image.250x250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38100" y="456095100"/>
          <a:ext cx="1219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428</xdr:row>
      <xdr:rowOff>47625</xdr:rowOff>
    </xdr:from>
    <xdr:to>
      <xdr:col>0</xdr:col>
      <xdr:colOff>1152525</xdr:colOff>
      <xdr:row>428</xdr:row>
      <xdr:rowOff>904875</xdr:rowOff>
    </xdr:to>
    <xdr:pic>
      <xdr:nvPicPr>
        <xdr:cNvPr id="273142" name="Рисунок 286" descr="C:\Documents and Settings\User\Рабочий стол\_crtwgwmcvu_348_348_5_w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80975" y="341585550"/>
          <a:ext cx="9715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375</xdr:row>
      <xdr:rowOff>47625</xdr:rowOff>
    </xdr:from>
    <xdr:to>
      <xdr:col>0</xdr:col>
      <xdr:colOff>1028700</xdr:colOff>
      <xdr:row>375</xdr:row>
      <xdr:rowOff>1181100</xdr:rowOff>
    </xdr:to>
    <xdr:pic>
      <xdr:nvPicPr>
        <xdr:cNvPr id="273144" name="Рисунок 290" descr="C:\Documents and Settings\User\Рабочий стол\hjrlova56ks_348_348_5_w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200025" y="283930725"/>
          <a:ext cx="8286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404</xdr:row>
      <xdr:rowOff>57150</xdr:rowOff>
    </xdr:from>
    <xdr:to>
      <xdr:col>0</xdr:col>
      <xdr:colOff>1200150</xdr:colOff>
      <xdr:row>404</xdr:row>
      <xdr:rowOff>647700</xdr:rowOff>
    </xdr:to>
    <xdr:pic>
      <xdr:nvPicPr>
        <xdr:cNvPr id="273145" name="Рисунок 279" descr="C:\Documents and Settings\User\Рабочий стол\fluxostat-mini-28-1-600x315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6675" y="320106675"/>
          <a:ext cx="1133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415</xdr:row>
      <xdr:rowOff>257175</xdr:rowOff>
    </xdr:from>
    <xdr:to>
      <xdr:col>0</xdr:col>
      <xdr:colOff>1238250</xdr:colOff>
      <xdr:row>415</xdr:row>
      <xdr:rowOff>1066800</xdr:rowOff>
    </xdr:to>
    <xdr:pic>
      <xdr:nvPicPr>
        <xdr:cNvPr id="273146" name="Рисунок 279" descr="C:\Documents and Settings\User\Рабочий стол\Безымянный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7150" y="330060300"/>
          <a:ext cx="1181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556</xdr:row>
      <xdr:rowOff>76200</xdr:rowOff>
    </xdr:from>
    <xdr:to>
      <xdr:col>0</xdr:col>
      <xdr:colOff>1257300</xdr:colOff>
      <xdr:row>556</xdr:row>
      <xdr:rowOff>752475</xdr:rowOff>
    </xdr:to>
    <xdr:pic>
      <xdr:nvPicPr>
        <xdr:cNvPr id="273147" name="Рисунок 280" descr="C:\Documents and Settings\User\Рабочий стол\5630250--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66675" y="465000975"/>
          <a:ext cx="11906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568</xdr:row>
      <xdr:rowOff>19050</xdr:rowOff>
    </xdr:from>
    <xdr:to>
      <xdr:col>0</xdr:col>
      <xdr:colOff>1238250</xdr:colOff>
      <xdr:row>568</xdr:row>
      <xdr:rowOff>1057275</xdr:rowOff>
    </xdr:to>
    <xdr:pic>
      <xdr:nvPicPr>
        <xdr:cNvPr id="273148" name="Рисунок 281" descr="C:\Documents and Settings\User\Рабочий стол\65104335-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9050" y="469268175"/>
          <a:ext cx="12192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569</xdr:row>
      <xdr:rowOff>38100</xdr:rowOff>
    </xdr:from>
    <xdr:to>
      <xdr:col>0</xdr:col>
      <xdr:colOff>1152525</xdr:colOff>
      <xdr:row>569</xdr:row>
      <xdr:rowOff>1085850</xdr:rowOff>
    </xdr:to>
    <xdr:pic>
      <xdr:nvPicPr>
        <xdr:cNvPr id="273149" name="Рисунок 282" descr="C:\Documents and Settings\User\Рабочий стол\65104312-1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6200" y="470449275"/>
          <a:ext cx="10763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474</xdr:row>
      <xdr:rowOff>57150</xdr:rowOff>
    </xdr:from>
    <xdr:to>
      <xdr:col>0</xdr:col>
      <xdr:colOff>1200150</xdr:colOff>
      <xdr:row>474</xdr:row>
      <xdr:rowOff>600075</xdr:rowOff>
    </xdr:to>
    <xdr:pic>
      <xdr:nvPicPr>
        <xdr:cNvPr id="273150" name="Рисунок 279" descr="C:\Documents and Settings\User\Рабочий стол\23 kw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66675" y="378999750"/>
          <a:ext cx="11334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36</xdr:row>
      <xdr:rowOff>57150</xdr:rowOff>
    </xdr:from>
    <xdr:to>
      <xdr:col>0</xdr:col>
      <xdr:colOff>1019175</xdr:colOff>
      <xdr:row>36</xdr:row>
      <xdr:rowOff>762000</xdr:rowOff>
    </xdr:to>
    <xdr:pic>
      <xdr:nvPicPr>
        <xdr:cNvPr id="273151" name="Рисунок 276" descr="C:\Documents and Settings\User\Рабочий стол\Новая папка (3)\IMG_55101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28600" y="20488275"/>
          <a:ext cx="7905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379</xdr:row>
      <xdr:rowOff>85725</xdr:rowOff>
    </xdr:from>
    <xdr:to>
      <xdr:col>0</xdr:col>
      <xdr:colOff>1190625</xdr:colOff>
      <xdr:row>379</xdr:row>
      <xdr:rowOff>1085850</xdr:rowOff>
    </xdr:to>
    <xdr:pic>
      <xdr:nvPicPr>
        <xdr:cNvPr id="273152" name="Рисунок 278" descr="C:\Documents and Settings\User\Рабочий стол\Новая папка (3)\IMG_55001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6200" y="289350450"/>
          <a:ext cx="11144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416</xdr:row>
      <xdr:rowOff>76200</xdr:rowOff>
    </xdr:from>
    <xdr:to>
      <xdr:col>0</xdr:col>
      <xdr:colOff>1133475</xdr:colOff>
      <xdr:row>416</xdr:row>
      <xdr:rowOff>876300</xdr:rowOff>
    </xdr:to>
    <xdr:pic>
      <xdr:nvPicPr>
        <xdr:cNvPr id="273153" name="Рисунок 282" descr="C:\Documents and Settings\User\Рабочий стол\Новая папка (3)\IMG_54951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66675" y="331117575"/>
          <a:ext cx="1066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443</xdr:row>
      <xdr:rowOff>66675</xdr:rowOff>
    </xdr:from>
    <xdr:to>
      <xdr:col>0</xdr:col>
      <xdr:colOff>1228725</xdr:colOff>
      <xdr:row>443</xdr:row>
      <xdr:rowOff>733425</xdr:rowOff>
    </xdr:to>
    <xdr:pic>
      <xdr:nvPicPr>
        <xdr:cNvPr id="273154" name="Рисунок 284" descr="C:\Documents and Settings\User\Рабочий стол\Новая папка (3)\IMG_54981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38100" y="357473250"/>
          <a:ext cx="1190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684</xdr:row>
      <xdr:rowOff>57150</xdr:rowOff>
    </xdr:from>
    <xdr:to>
      <xdr:col>0</xdr:col>
      <xdr:colOff>1238250</xdr:colOff>
      <xdr:row>684</xdr:row>
      <xdr:rowOff>638175</xdr:rowOff>
    </xdr:to>
    <xdr:pic>
      <xdr:nvPicPr>
        <xdr:cNvPr id="273155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7625" y="585873225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418</xdr:row>
      <xdr:rowOff>28575</xdr:rowOff>
    </xdr:from>
    <xdr:to>
      <xdr:col>0</xdr:col>
      <xdr:colOff>1181100</xdr:colOff>
      <xdr:row>418</xdr:row>
      <xdr:rowOff>809625</xdr:rowOff>
    </xdr:to>
    <xdr:pic>
      <xdr:nvPicPr>
        <xdr:cNvPr id="273156" name="Рисунок 297" descr="C:\Documents and Settings\User\Рабочий стол\Новая папка (3)\IMG_55531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66675" y="332994000"/>
          <a:ext cx="11144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309</xdr:row>
      <xdr:rowOff>66675</xdr:rowOff>
    </xdr:from>
    <xdr:to>
      <xdr:col>0</xdr:col>
      <xdr:colOff>1066800</xdr:colOff>
      <xdr:row>309</xdr:row>
      <xdr:rowOff>742950</xdr:rowOff>
    </xdr:to>
    <xdr:pic>
      <xdr:nvPicPr>
        <xdr:cNvPr id="273157" name="Рисунок 299" descr="C:\Documents and Settings\User\Рабочий стол\Новая папка (3)\IMG_55491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80975" y="227380800"/>
          <a:ext cx="8858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310</xdr:row>
      <xdr:rowOff>57150</xdr:rowOff>
    </xdr:from>
    <xdr:to>
      <xdr:col>0</xdr:col>
      <xdr:colOff>1238250</xdr:colOff>
      <xdr:row>310</xdr:row>
      <xdr:rowOff>733425</xdr:rowOff>
    </xdr:to>
    <xdr:pic>
      <xdr:nvPicPr>
        <xdr:cNvPr id="273158" name="Рисунок 300" descr="C:\Documents and Settings\User\Рабочий стол\Новая папка (3)\IMG_55441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7150" y="228438075"/>
          <a:ext cx="11811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499</xdr:row>
      <xdr:rowOff>28575</xdr:rowOff>
    </xdr:from>
    <xdr:to>
      <xdr:col>0</xdr:col>
      <xdr:colOff>1143000</xdr:colOff>
      <xdr:row>499</xdr:row>
      <xdr:rowOff>1057275</xdr:rowOff>
    </xdr:to>
    <xdr:pic>
      <xdr:nvPicPr>
        <xdr:cNvPr id="273159" name="Рисунок 277" descr="C:\Documents and Settings\User\Рабочий стол\Новая папка (3)\IMG_55661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38100" y="404850600"/>
          <a:ext cx="1104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498</xdr:row>
      <xdr:rowOff>66675</xdr:rowOff>
    </xdr:from>
    <xdr:to>
      <xdr:col>0</xdr:col>
      <xdr:colOff>1190625</xdr:colOff>
      <xdr:row>498</xdr:row>
      <xdr:rowOff>1238250</xdr:rowOff>
    </xdr:to>
    <xdr:pic>
      <xdr:nvPicPr>
        <xdr:cNvPr id="273160" name="Рисунок 278" descr="C:\Documents and Settings\User\Рабочий стол\Новая папка (3)\IMG_55631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7625" y="403621875"/>
          <a:ext cx="11430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500</xdr:row>
      <xdr:rowOff>38100</xdr:rowOff>
    </xdr:from>
    <xdr:to>
      <xdr:col>0</xdr:col>
      <xdr:colOff>1219200</xdr:colOff>
      <xdr:row>500</xdr:row>
      <xdr:rowOff>1228725</xdr:rowOff>
    </xdr:to>
    <xdr:pic>
      <xdr:nvPicPr>
        <xdr:cNvPr id="273161" name="Рисунок 280" descr="C:\Documents and Settings\User\Рабочий стол\Новая папка (3)\IMG_55691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85725" y="405974550"/>
          <a:ext cx="11334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508</xdr:row>
      <xdr:rowOff>38100</xdr:rowOff>
    </xdr:from>
    <xdr:to>
      <xdr:col>0</xdr:col>
      <xdr:colOff>1209675</xdr:colOff>
      <xdr:row>508</xdr:row>
      <xdr:rowOff>1200150</xdr:rowOff>
    </xdr:to>
    <xdr:pic>
      <xdr:nvPicPr>
        <xdr:cNvPr id="273162" name="Рисунок 281" descr="C:\Documents and Settings\User\Рабочий стол\Новая папка (3)\IMG_55731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7625" y="41348025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347</xdr:row>
      <xdr:rowOff>47625</xdr:rowOff>
    </xdr:from>
    <xdr:to>
      <xdr:col>0</xdr:col>
      <xdr:colOff>1152525</xdr:colOff>
      <xdr:row>347</xdr:row>
      <xdr:rowOff>857250</xdr:rowOff>
    </xdr:to>
    <xdr:pic>
      <xdr:nvPicPr>
        <xdr:cNvPr id="273163" name="Рисунок 282" descr="C:\Documents and Settings\User\Рабочий стол\Новая папка (3)\IMG_55811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7625" y="254774700"/>
          <a:ext cx="11049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348</xdr:row>
      <xdr:rowOff>47625</xdr:rowOff>
    </xdr:from>
    <xdr:to>
      <xdr:col>0</xdr:col>
      <xdr:colOff>1200150</xdr:colOff>
      <xdr:row>348</xdr:row>
      <xdr:rowOff>942975</xdr:rowOff>
    </xdr:to>
    <xdr:pic>
      <xdr:nvPicPr>
        <xdr:cNvPr id="273164" name="Рисунок 284" descr="C:\Documents and Settings\User\Рабочий стол\Новая папка (3)\IMG_55861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0" y="255698625"/>
          <a:ext cx="1104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591</xdr:row>
      <xdr:rowOff>47625</xdr:rowOff>
    </xdr:from>
    <xdr:to>
      <xdr:col>0</xdr:col>
      <xdr:colOff>1209675</xdr:colOff>
      <xdr:row>591</xdr:row>
      <xdr:rowOff>1457325</xdr:rowOff>
    </xdr:to>
    <xdr:pic>
      <xdr:nvPicPr>
        <xdr:cNvPr id="273165" name="Рисунок 296" descr="C:\Documents and Settings\User\Рабочий стол\Новая папка (3)\021002478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6200" y="491194725"/>
          <a:ext cx="11334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653</xdr:row>
      <xdr:rowOff>85725</xdr:rowOff>
    </xdr:from>
    <xdr:to>
      <xdr:col>0</xdr:col>
      <xdr:colOff>1219200</xdr:colOff>
      <xdr:row>653</xdr:row>
      <xdr:rowOff>828675</xdr:rowOff>
    </xdr:to>
    <xdr:pic>
      <xdr:nvPicPr>
        <xdr:cNvPr id="273166" name="Рисунок 300" descr="C:\Documents and Settings\User\Рабочий стол\9633-512601113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95250" y="560146200"/>
          <a:ext cx="1123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626</xdr:row>
      <xdr:rowOff>47625</xdr:rowOff>
    </xdr:from>
    <xdr:to>
      <xdr:col>0</xdr:col>
      <xdr:colOff>1114425</xdr:colOff>
      <xdr:row>626</xdr:row>
      <xdr:rowOff>857250</xdr:rowOff>
    </xdr:to>
    <xdr:pic>
      <xdr:nvPicPr>
        <xdr:cNvPr id="273167" name="Рисунок 139" descr="C:\Documents and Settings\User\Рабочий стол\Новая папка\566388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04800" y="532076025"/>
          <a:ext cx="809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488</xdr:row>
      <xdr:rowOff>28575</xdr:rowOff>
    </xdr:from>
    <xdr:to>
      <xdr:col>0</xdr:col>
      <xdr:colOff>1228725</xdr:colOff>
      <xdr:row>488</xdr:row>
      <xdr:rowOff>1209675</xdr:rowOff>
    </xdr:to>
    <xdr:pic>
      <xdr:nvPicPr>
        <xdr:cNvPr id="273168" name="Рисунок 287" descr="C:\Documents and Settings\User\Рабочий стол\104521_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7625" y="392658600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81</xdr:row>
      <xdr:rowOff>38100</xdr:rowOff>
    </xdr:from>
    <xdr:to>
      <xdr:col>0</xdr:col>
      <xdr:colOff>1076325</xdr:colOff>
      <xdr:row>82</xdr:row>
      <xdr:rowOff>466725</xdr:rowOff>
    </xdr:to>
    <xdr:pic>
      <xdr:nvPicPr>
        <xdr:cNvPr id="273169" name="Рисунок 285" descr="C:\Documents and Settings\User\Рабочий стол\Новая папка (3)\IMG_55251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52400" y="60055125"/>
          <a:ext cx="9239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</xdr:row>
      <xdr:rowOff>200025</xdr:rowOff>
    </xdr:from>
    <xdr:to>
      <xdr:col>0</xdr:col>
      <xdr:colOff>1200150</xdr:colOff>
      <xdr:row>13</xdr:row>
      <xdr:rowOff>314325</xdr:rowOff>
    </xdr:to>
    <xdr:pic>
      <xdr:nvPicPr>
        <xdr:cNvPr id="273170" name="Рисунок 289" descr="C:\Documents and Settings\User\Рабочий стол\manostat-differentiel-87167705240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6200" y="7924800"/>
          <a:ext cx="1123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18</xdr:row>
      <xdr:rowOff>400050</xdr:rowOff>
    </xdr:from>
    <xdr:to>
      <xdr:col>0</xdr:col>
      <xdr:colOff>1162050</xdr:colOff>
      <xdr:row>21</xdr:row>
      <xdr:rowOff>9525</xdr:rowOff>
    </xdr:to>
    <xdr:pic>
      <xdr:nvPicPr>
        <xdr:cNvPr id="273171" name="Рисунок 293" descr="C:\Documents and Settings\User\Рабочий стол\manostat-differentiel-ngvb-28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95250" y="11087100"/>
          <a:ext cx="10668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34</xdr:row>
      <xdr:rowOff>38100</xdr:rowOff>
    </xdr:from>
    <xdr:to>
      <xdr:col>0</xdr:col>
      <xdr:colOff>1190625</xdr:colOff>
      <xdr:row>34</xdr:row>
      <xdr:rowOff>762000</xdr:rowOff>
    </xdr:to>
    <xdr:pic>
      <xdr:nvPicPr>
        <xdr:cNvPr id="273172" name="Рисунок 294" descr="C:\Documents and Settings\User\Рабочий стол\7822594.800x800w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33350" y="18869025"/>
          <a:ext cx="1057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72</xdr:row>
      <xdr:rowOff>85725</xdr:rowOff>
    </xdr:from>
    <xdr:to>
      <xdr:col>0</xdr:col>
      <xdr:colOff>1028700</xdr:colOff>
      <xdr:row>72</xdr:row>
      <xdr:rowOff>923925</xdr:rowOff>
    </xdr:to>
    <xdr:pic>
      <xdr:nvPicPr>
        <xdr:cNvPr id="273173" name="Рисунок 297" descr="C:\Documents and Settings\User\Рабочий стол\ventilyator-gazovyh-kotlov-zoom-solly-rens-weller-aa10020004.800x800w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52400" y="49501425"/>
          <a:ext cx="876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68</xdr:row>
      <xdr:rowOff>38100</xdr:rowOff>
    </xdr:from>
    <xdr:to>
      <xdr:col>0</xdr:col>
      <xdr:colOff>1085850</xdr:colOff>
      <xdr:row>68</xdr:row>
      <xdr:rowOff>866775</xdr:rowOff>
    </xdr:to>
    <xdr:pic>
      <xdr:nvPicPr>
        <xdr:cNvPr id="273174" name="Рисунок 299" descr="C:\Documents and Settings\User\Рабочий стол\457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42875" y="47644050"/>
          <a:ext cx="9429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77</xdr:row>
      <xdr:rowOff>85725</xdr:rowOff>
    </xdr:from>
    <xdr:to>
      <xdr:col>0</xdr:col>
      <xdr:colOff>1095375</xdr:colOff>
      <xdr:row>77</xdr:row>
      <xdr:rowOff>838200</xdr:rowOff>
    </xdr:to>
    <xdr:pic>
      <xdr:nvPicPr>
        <xdr:cNvPr id="273175" name="Рисунок 42" descr="F:\КОТЕЛ\co2582b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42875" y="54102000"/>
          <a:ext cx="9525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78</xdr:row>
      <xdr:rowOff>57150</xdr:rowOff>
    </xdr:from>
    <xdr:to>
      <xdr:col>0</xdr:col>
      <xdr:colOff>1162050</xdr:colOff>
      <xdr:row>79</xdr:row>
      <xdr:rowOff>0</xdr:rowOff>
    </xdr:to>
    <xdr:pic>
      <xdr:nvPicPr>
        <xdr:cNvPr id="273176" name="Рисунок 42" descr="F:\КОТЕЛ\co2582b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42875" y="54930675"/>
          <a:ext cx="10191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334</xdr:row>
      <xdr:rowOff>47625</xdr:rowOff>
    </xdr:from>
    <xdr:to>
      <xdr:col>0</xdr:col>
      <xdr:colOff>1228725</xdr:colOff>
      <xdr:row>334</xdr:row>
      <xdr:rowOff>933450</xdr:rowOff>
    </xdr:to>
    <xdr:pic>
      <xdr:nvPicPr>
        <xdr:cNvPr id="273177" name="Рисунок 308" descr="C:\Documents and Settings\User\Рабочий стол\скачанные файлы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6200" y="243449475"/>
          <a:ext cx="1152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294</xdr:row>
      <xdr:rowOff>28575</xdr:rowOff>
    </xdr:from>
    <xdr:to>
      <xdr:col>0</xdr:col>
      <xdr:colOff>1114425</xdr:colOff>
      <xdr:row>294</xdr:row>
      <xdr:rowOff>942975</xdr:rowOff>
    </xdr:to>
    <xdr:pic>
      <xdr:nvPicPr>
        <xdr:cNvPr id="273178" name="Рисунок 311" descr="C:\Documents and Settings\User\Рабочий стол\Westen-Quasar-kezelogomb-5409750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14300" y="211702650"/>
          <a:ext cx="1000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295</xdr:row>
      <xdr:rowOff>47625</xdr:rowOff>
    </xdr:from>
    <xdr:to>
      <xdr:col>0</xdr:col>
      <xdr:colOff>1057275</xdr:colOff>
      <xdr:row>295</xdr:row>
      <xdr:rowOff>914400</xdr:rowOff>
    </xdr:to>
    <xdr:pic>
      <xdr:nvPicPr>
        <xdr:cNvPr id="273181" name="Рисунок 316" descr="C:\Documents and Settings\User\Рабочий стол\2418_1452691677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33350" y="214741125"/>
          <a:ext cx="923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419</xdr:row>
      <xdr:rowOff>28575</xdr:rowOff>
    </xdr:from>
    <xdr:to>
      <xdr:col>0</xdr:col>
      <xdr:colOff>1152525</xdr:colOff>
      <xdr:row>419</xdr:row>
      <xdr:rowOff>1095375</xdr:rowOff>
    </xdr:to>
    <xdr:pic>
      <xdr:nvPicPr>
        <xdr:cNvPr id="273182" name="Рисунок 293" descr="C:\Documents and Settings\User\Local Settings\Temporary Internet Files\Content.Word\datchik-protoka-ariston-uno-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57150" y="333860775"/>
          <a:ext cx="10953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421</xdr:row>
      <xdr:rowOff>152400</xdr:rowOff>
    </xdr:from>
    <xdr:to>
      <xdr:col>0</xdr:col>
      <xdr:colOff>1123950</xdr:colOff>
      <xdr:row>421</xdr:row>
      <xdr:rowOff>1057275</xdr:rowOff>
    </xdr:to>
    <xdr:pic>
      <xdr:nvPicPr>
        <xdr:cNvPr id="273183" name="Рисунок 295" descr="C:\Documents and Settings\User\Рабочий стол\datchik-protoka-gvs-klipsa-demrad-shteker-pechatnaya-plata-0189178.800x800w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7625" y="335156175"/>
          <a:ext cx="10763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440</xdr:row>
      <xdr:rowOff>95250</xdr:rowOff>
    </xdr:from>
    <xdr:to>
      <xdr:col>0</xdr:col>
      <xdr:colOff>1162050</xdr:colOff>
      <xdr:row>440</xdr:row>
      <xdr:rowOff>1066800</xdr:rowOff>
    </xdr:to>
    <xdr:pic>
      <xdr:nvPicPr>
        <xdr:cNvPr id="273184" name="Рисунок 298" descr="C:\Documents and Settings\User\Рабочий стол\rele-protoka-ariston-microgenus-zoom-solly-rens-999075-60978102352884_small6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5250" y="354339525"/>
          <a:ext cx="10668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397</xdr:row>
      <xdr:rowOff>57150</xdr:rowOff>
    </xdr:from>
    <xdr:to>
      <xdr:col>0</xdr:col>
      <xdr:colOff>1219200</xdr:colOff>
      <xdr:row>397</xdr:row>
      <xdr:rowOff>971550</xdr:rowOff>
    </xdr:to>
    <xdr:pic>
      <xdr:nvPicPr>
        <xdr:cNvPr id="273185" name="Рисунок 299" descr="C:\Documents and Settings\User\Рабочий стол\datchika-protoka-turbina-s-filtrom-50101006.800x800w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95250" y="314382150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396</xdr:row>
      <xdr:rowOff>47625</xdr:rowOff>
    </xdr:from>
    <xdr:to>
      <xdr:col>0</xdr:col>
      <xdr:colOff>1247775</xdr:colOff>
      <xdr:row>396</xdr:row>
      <xdr:rowOff>962025</xdr:rowOff>
    </xdr:to>
    <xdr:pic>
      <xdr:nvPicPr>
        <xdr:cNvPr id="273186" name="Рисунок 301" descr="C:\Documents and Settings\User\Рабочий стол\datchik-protoka-baxi-protherm-bongioanni-eca-620340.800x800w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6200" y="313382025"/>
          <a:ext cx="1171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378</xdr:row>
      <xdr:rowOff>66675</xdr:rowOff>
    </xdr:from>
    <xdr:to>
      <xdr:col>0</xdr:col>
      <xdr:colOff>1228725</xdr:colOff>
      <xdr:row>378</xdr:row>
      <xdr:rowOff>1114425</xdr:rowOff>
    </xdr:to>
    <xdr:pic>
      <xdr:nvPicPr>
        <xdr:cNvPr id="273187" name="Рисунок 302" descr="C:\Documents and Settings\User\Рабочий стол\rele-davleniya-vody-immergas-star-1-027277.800x800w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7625" y="288150300"/>
          <a:ext cx="11811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425</xdr:row>
      <xdr:rowOff>19050</xdr:rowOff>
    </xdr:from>
    <xdr:to>
      <xdr:col>0</xdr:col>
      <xdr:colOff>1219200</xdr:colOff>
      <xdr:row>425</xdr:row>
      <xdr:rowOff>914400</xdr:rowOff>
    </xdr:to>
    <xdr:pic>
      <xdr:nvPicPr>
        <xdr:cNvPr id="273188" name="Рисунок 304" descr="C:\Documents and Settings\User\Рабочий стол\mikrovyklyuchatel-protoka-immergas-nobel-015862.800x800w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57150" y="338651850"/>
          <a:ext cx="11620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395</xdr:row>
      <xdr:rowOff>47625</xdr:rowOff>
    </xdr:from>
    <xdr:to>
      <xdr:col>0</xdr:col>
      <xdr:colOff>1162050</xdr:colOff>
      <xdr:row>395</xdr:row>
      <xdr:rowOff>1066800</xdr:rowOff>
    </xdr:to>
    <xdr:pic>
      <xdr:nvPicPr>
        <xdr:cNvPr id="273189" name="Рисунок 307" descr="C:\Documents and Settings\User\Рабочий стол\ran30g10s81rno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0" y="312267600"/>
          <a:ext cx="10668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424</xdr:row>
      <xdr:rowOff>28575</xdr:rowOff>
    </xdr:from>
    <xdr:to>
      <xdr:col>0</xdr:col>
      <xdr:colOff>1190625</xdr:colOff>
      <xdr:row>424</xdr:row>
      <xdr:rowOff>1057275</xdr:rowOff>
    </xdr:to>
    <xdr:pic>
      <xdr:nvPicPr>
        <xdr:cNvPr id="273190" name="Рисунок 302" descr="C:\Documents and Settings\User\Рабочий стол\datchik-protoka-mikrovyklyuchatel-kotlov-324000200.800x800w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9050" y="337566000"/>
          <a:ext cx="11715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91</xdr:row>
      <xdr:rowOff>47625</xdr:rowOff>
    </xdr:from>
    <xdr:to>
      <xdr:col>0</xdr:col>
      <xdr:colOff>1171575</xdr:colOff>
      <xdr:row>91</xdr:row>
      <xdr:rowOff>1171575</xdr:rowOff>
    </xdr:to>
    <xdr:pic>
      <xdr:nvPicPr>
        <xdr:cNvPr id="273191" name="Рисунок 303" descr="C:\Documents and Settings\User\Рабочий стол\2018-03-22\IMG_5734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33350" y="69580125"/>
          <a:ext cx="10382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92</xdr:row>
      <xdr:rowOff>38100</xdr:rowOff>
    </xdr:from>
    <xdr:to>
      <xdr:col>0</xdr:col>
      <xdr:colOff>1123950</xdr:colOff>
      <xdr:row>92</xdr:row>
      <xdr:rowOff>1257300</xdr:rowOff>
    </xdr:to>
    <xdr:pic>
      <xdr:nvPicPr>
        <xdr:cNvPr id="273192" name="Рисунок 305" descr="C:\Documents and Settings\User\Рабочий стол\2018-03-22\IMG_5735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33350" y="70770750"/>
          <a:ext cx="9906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392</xdr:row>
      <xdr:rowOff>66675</xdr:rowOff>
    </xdr:from>
    <xdr:to>
      <xdr:col>0</xdr:col>
      <xdr:colOff>1181100</xdr:colOff>
      <xdr:row>392</xdr:row>
      <xdr:rowOff>1181100</xdr:rowOff>
    </xdr:to>
    <xdr:pic>
      <xdr:nvPicPr>
        <xdr:cNvPr id="273193" name="Рисунок 308" descr="C:\Documents and Settings\User\Рабочий стол\61310364_datchik_davleniya_pod_skobu_0_8_bar_na_gazovyy_kotel_chaffoteaux_elexia_elexia_comfort_deta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95250" y="305123850"/>
          <a:ext cx="10858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391</xdr:row>
      <xdr:rowOff>104775</xdr:rowOff>
    </xdr:from>
    <xdr:to>
      <xdr:col>0</xdr:col>
      <xdr:colOff>1181100</xdr:colOff>
      <xdr:row>391</xdr:row>
      <xdr:rowOff>1162050</xdr:rowOff>
    </xdr:to>
    <xdr:pic>
      <xdr:nvPicPr>
        <xdr:cNvPr id="273194" name="Рисунок 309" descr="C:\Documents and Settings\User\Рабочий стол\5789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6200" y="303933225"/>
          <a:ext cx="11049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393</xdr:row>
      <xdr:rowOff>76200</xdr:rowOff>
    </xdr:from>
    <xdr:to>
      <xdr:col>0</xdr:col>
      <xdr:colOff>1181100</xdr:colOff>
      <xdr:row>393</xdr:row>
      <xdr:rowOff>1123950</xdr:rowOff>
    </xdr:to>
    <xdr:pic>
      <xdr:nvPicPr>
        <xdr:cNvPr id="273195" name="Рисунок 311" descr="C:\Documents and Settings\User\Рабочий стол\2018-03-22\IMG_5743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04775" y="306390675"/>
          <a:ext cx="10763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414</xdr:row>
      <xdr:rowOff>85725</xdr:rowOff>
    </xdr:from>
    <xdr:to>
      <xdr:col>0</xdr:col>
      <xdr:colOff>1152525</xdr:colOff>
      <xdr:row>414</xdr:row>
      <xdr:rowOff>1343025</xdr:rowOff>
    </xdr:to>
    <xdr:pic>
      <xdr:nvPicPr>
        <xdr:cNvPr id="273196" name="Рисунок 310" descr="E:\Новая папка (2)\20170116_102023-1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85725" y="328469625"/>
          <a:ext cx="10668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442</xdr:row>
      <xdr:rowOff>57150</xdr:rowOff>
    </xdr:from>
    <xdr:to>
      <xdr:col>0</xdr:col>
      <xdr:colOff>1143000</xdr:colOff>
      <xdr:row>442</xdr:row>
      <xdr:rowOff>952500</xdr:rowOff>
    </xdr:to>
    <xdr:pic>
      <xdr:nvPicPr>
        <xdr:cNvPr id="273197" name="Рисунок 311" descr="E:\Новая папка (2)\HE021001683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38125" y="356463600"/>
          <a:ext cx="904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478</xdr:row>
      <xdr:rowOff>9525</xdr:rowOff>
    </xdr:from>
    <xdr:to>
      <xdr:col>0</xdr:col>
      <xdr:colOff>1219200</xdr:colOff>
      <xdr:row>478</xdr:row>
      <xdr:rowOff>952500</xdr:rowOff>
    </xdr:to>
    <xdr:pic>
      <xdr:nvPicPr>
        <xdr:cNvPr id="273198" name="Рисунок 313" descr="C:\Documents and Settings\User\Рабочий стол\2018-03-22\IMG_5749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38100" y="381723900"/>
          <a:ext cx="11811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479</xdr:row>
      <xdr:rowOff>47625</xdr:rowOff>
    </xdr:from>
    <xdr:to>
      <xdr:col>0</xdr:col>
      <xdr:colOff>1228725</xdr:colOff>
      <xdr:row>479</xdr:row>
      <xdr:rowOff>1133475</xdr:rowOff>
    </xdr:to>
    <xdr:pic>
      <xdr:nvPicPr>
        <xdr:cNvPr id="273199" name="Рисунок 316" descr="C:\Documents and Settings\User\Рабочий стол\2018-03-22\IMG_5758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38100" y="382752600"/>
          <a:ext cx="1190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489</xdr:row>
      <xdr:rowOff>38100</xdr:rowOff>
    </xdr:from>
    <xdr:to>
      <xdr:col>0</xdr:col>
      <xdr:colOff>1209675</xdr:colOff>
      <xdr:row>489</xdr:row>
      <xdr:rowOff>1162050</xdr:rowOff>
    </xdr:to>
    <xdr:pic>
      <xdr:nvPicPr>
        <xdr:cNvPr id="273200" name="Рисунок 317" descr="C:\Documents and Settings\User\Рабочий стол\2018-03-22\104521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95250" y="393963525"/>
          <a:ext cx="1114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491</xdr:row>
      <xdr:rowOff>47625</xdr:rowOff>
    </xdr:from>
    <xdr:to>
      <xdr:col>0</xdr:col>
      <xdr:colOff>1181100</xdr:colOff>
      <xdr:row>491</xdr:row>
      <xdr:rowOff>1209675</xdr:rowOff>
    </xdr:to>
    <xdr:pic>
      <xdr:nvPicPr>
        <xdr:cNvPr id="273201" name="Рисунок 320" descr="C:\Documents and Settings\User\Рабочий стол\2018-03-22\607290_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6200" y="396373350"/>
          <a:ext cx="11049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513</xdr:row>
      <xdr:rowOff>28575</xdr:rowOff>
    </xdr:from>
    <xdr:to>
      <xdr:col>0</xdr:col>
      <xdr:colOff>1209675</xdr:colOff>
      <xdr:row>513</xdr:row>
      <xdr:rowOff>1066800</xdr:rowOff>
    </xdr:to>
    <xdr:pic>
      <xdr:nvPicPr>
        <xdr:cNvPr id="273202" name="Рисунок 313" descr="C:\Documents and Settings\User\Рабочий стол\rtyyrtyu6sad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7625" y="420471600"/>
          <a:ext cx="11620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514</xdr:row>
      <xdr:rowOff>19050</xdr:rowOff>
    </xdr:from>
    <xdr:to>
      <xdr:col>0</xdr:col>
      <xdr:colOff>1228725</xdr:colOff>
      <xdr:row>514</xdr:row>
      <xdr:rowOff>981075</xdr:rowOff>
    </xdr:to>
    <xdr:pic>
      <xdr:nvPicPr>
        <xdr:cNvPr id="273203" name="Рисунок 315" descr="C:\Documents and Settings\User\Рабочий стол\erteryery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6200" y="421576500"/>
          <a:ext cx="11525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515</xdr:row>
      <xdr:rowOff>38100</xdr:rowOff>
    </xdr:from>
    <xdr:to>
      <xdr:col>0</xdr:col>
      <xdr:colOff>1247775</xdr:colOff>
      <xdr:row>515</xdr:row>
      <xdr:rowOff>1085850</xdr:rowOff>
    </xdr:to>
    <xdr:pic>
      <xdr:nvPicPr>
        <xdr:cNvPr id="273204" name="Рисунок 316" descr="C:\Documents and Settings\User\Рабочий стол\jhfjgh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9050" y="422652825"/>
          <a:ext cx="12287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542</xdr:row>
      <xdr:rowOff>28575</xdr:rowOff>
    </xdr:from>
    <xdr:to>
      <xdr:col>0</xdr:col>
      <xdr:colOff>1247775</xdr:colOff>
      <xdr:row>542</xdr:row>
      <xdr:rowOff>1047750</xdr:rowOff>
    </xdr:to>
    <xdr:pic>
      <xdr:nvPicPr>
        <xdr:cNvPr id="273207" name="Рисунок 315" descr="C:\Documents and Settings\User\Рабочий стол\2018-03-22\IMG_5738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7625" y="450494400"/>
          <a:ext cx="12001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592</xdr:row>
      <xdr:rowOff>19050</xdr:rowOff>
    </xdr:from>
    <xdr:to>
      <xdr:col>0</xdr:col>
      <xdr:colOff>1209675</xdr:colOff>
      <xdr:row>592</xdr:row>
      <xdr:rowOff>1114425</xdr:rowOff>
    </xdr:to>
    <xdr:pic>
      <xdr:nvPicPr>
        <xdr:cNvPr id="273209" name="Рисунок 319" descr="C:\Documents and Settings\User\Рабочий стол\2018-03-22\IMG_5759-1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95250" y="493642650"/>
          <a:ext cx="11144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595</xdr:row>
      <xdr:rowOff>47625</xdr:rowOff>
    </xdr:from>
    <xdr:to>
      <xdr:col>0</xdr:col>
      <xdr:colOff>1228725</xdr:colOff>
      <xdr:row>595</xdr:row>
      <xdr:rowOff>1285875</xdr:rowOff>
    </xdr:to>
    <xdr:pic>
      <xdr:nvPicPr>
        <xdr:cNvPr id="273210" name="Рисунок 320" descr="C:\Documents and Settings\User\Рабочий стол\2018-03-22\IMG_5763-1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52400" y="497366925"/>
          <a:ext cx="10763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585</xdr:row>
      <xdr:rowOff>9525</xdr:rowOff>
    </xdr:from>
    <xdr:to>
      <xdr:col>0</xdr:col>
      <xdr:colOff>1266825</xdr:colOff>
      <xdr:row>585</xdr:row>
      <xdr:rowOff>981075</xdr:rowOff>
    </xdr:to>
    <xdr:pic>
      <xdr:nvPicPr>
        <xdr:cNvPr id="273212" name="Рисунок 323" descr="C:\Documents and Settings\User\Рабочий стол\2018-03-22\IMG_5771-1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38100" y="485765475"/>
          <a:ext cx="1228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599</xdr:row>
      <xdr:rowOff>47625</xdr:rowOff>
    </xdr:from>
    <xdr:to>
      <xdr:col>0</xdr:col>
      <xdr:colOff>1171575</xdr:colOff>
      <xdr:row>599</xdr:row>
      <xdr:rowOff>1104900</xdr:rowOff>
    </xdr:to>
    <xdr:pic>
      <xdr:nvPicPr>
        <xdr:cNvPr id="273213" name="Рисунок 325" descr="C:\Documents and Settings\User\Рабочий стол\2018-03-22\IMG_5799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95250" y="503548650"/>
          <a:ext cx="10763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600</xdr:row>
      <xdr:rowOff>76200</xdr:rowOff>
    </xdr:from>
    <xdr:to>
      <xdr:col>0</xdr:col>
      <xdr:colOff>1152525</xdr:colOff>
      <xdr:row>600</xdr:row>
      <xdr:rowOff>1143000</xdr:rowOff>
    </xdr:to>
    <xdr:pic>
      <xdr:nvPicPr>
        <xdr:cNvPr id="273214" name="Рисунок 327" descr="C:\Documents and Settings\User\Рабочий стол\2018-03-22\IMG_5798.jpg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85725" y="504786900"/>
          <a:ext cx="1066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601</xdr:row>
      <xdr:rowOff>38100</xdr:rowOff>
    </xdr:from>
    <xdr:to>
      <xdr:col>0</xdr:col>
      <xdr:colOff>1257300</xdr:colOff>
      <xdr:row>601</xdr:row>
      <xdr:rowOff>952500</xdr:rowOff>
    </xdr:to>
    <xdr:pic>
      <xdr:nvPicPr>
        <xdr:cNvPr id="273215" name="Рисунок 328" descr="C:\Documents and Settings\User\Local Settings\Temporary Internet Files\Content.Word\IMG_5811.jpg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8575" y="505958475"/>
          <a:ext cx="1228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605</xdr:row>
      <xdr:rowOff>28575</xdr:rowOff>
    </xdr:from>
    <xdr:to>
      <xdr:col>0</xdr:col>
      <xdr:colOff>1238250</xdr:colOff>
      <xdr:row>605</xdr:row>
      <xdr:rowOff>942975</xdr:rowOff>
    </xdr:to>
    <xdr:pic>
      <xdr:nvPicPr>
        <xdr:cNvPr id="273216" name="Рисунок 329" descr="C:\Documents and Settings\User\Рабочий стол\2018-03-22\IMG_5794.jpg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9050" y="509987550"/>
          <a:ext cx="1219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607</xdr:row>
      <xdr:rowOff>57150</xdr:rowOff>
    </xdr:from>
    <xdr:to>
      <xdr:col>0</xdr:col>
      <xdr:colOff>1228725</xdr:colOff>
      <xdr:row>607</xdr:row>
      <xdr:rowOff>885825</xdr:rowOff>
    </xdr:to>
    <xdr:pic>
      <xdr:nvPicPr>
        <xdr:cNvPr id="273217" name="Рисунок 331" descr="C:\Documents and Settings\User\Рабочий стол\2018-03-22\IMG_5775.jpg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28575" y="512035425"/>
          <a:ext cx="12001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609</xdr:row>
      <xdr:rowOff>19050</xdr:rowOff>
    </xdr:from>
    <xdr:to>
      <xdr:col>0</xdr:col>
      <xdr:colOff>1228725</xdr:colOff>
      <xdr:row>609</xdr:row>
      <xdr:rowOff>847725</xdr:rowOff>
    </xdr:to>
    <xdr:pic>
      <xdr:nvPicPr>
        <xdr:cNvPr id="273218" name="Рисунок 332" descr="C:\Documents and Settings\User\Рабочий стол\2018-03-22\IMG_5782.jpg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38100" y="513864225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606</xdr:row>
      <xdr:rowOff>76200</xdr:rowOff>
    </xdr:from>
    <xdr:to>
      <xdr:col>0</xdr:col>
      <xdr:colOff>1238250</xdr:colOff>
      <xdr:row>606</xdr:row>
      <xdr:rowOff>800100</xdr:rowOff>
    </xdr:to>
    <xdr:pic>
      <xdr:nvPicPr>
        <xdr:cNvPr id="273219" name="Рисунок 333" descr="C:\Documents and Settings\User\Рабочий стол\2018-03-22\IMG_5786.jpg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57150" y="511044825"/>
          <a:ext cx="11811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618</xdr:row>
      <xdr:rowOff>19050</xdr:rowOff>
    </xdr:from>
    <xdr:to>
      <xdr:col>0</xdr:col>
      <xdr:colOff>1257300</xdr:colOff>
      <xdr:row>618</xdr:row>
      <xdr:rowOff>914400</xdr:rowOff>
    </xdr:to>
    <xdr:pic>
      <xdr:nvPicPr>
        <xdr:cNvPr id="273222" name="Рисунок 341" descr="C:\Documents and Settings\User\Local Settings\Temporary Internet Files\Content.Word\5405400.jpg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28575" y="522093825"/>
          <a:ext cx="12287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492</xdr:row>
      <xdr:rowOff>66675</xdr:rowOff>
    </xdr:from>
    <xdr:to>
      <xdr:col>0</xdr:col>
      <xdr:colOff>1171575</xdr:colOff>
      <xdr:row>492</xdr:row>
      <xdr:rowOff>1104900</xdr:rowOff>
    </xdr:to>
    <xdr:pic>
      <xdr:nvPicPr>
        <xdr:cNvPr id="273223" name="Рисунок 337" descr="C:\Documents and Settings\User\Рабочий стол\purgeur-degazeur-saunier-duval-05167500.jpg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61925" y="397640175"/>
          <a:ext cx="10096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688</xdr:row>
      <xdr:rowOff>19050</xdr:rowOff>
    </xdr:from>
    <xdr:to>
      <xdr:col>0</xdr:col>
      <xdr:colOff>1238250</xdr:colOff>
      <xdr:row>688</xdr:row>
      <xdr:rowOff>619125</xdr:rowOff>
    </xdr:to>
    <xdr:pic>
      <xdr:nvPicPr>
        <xdr:cNvPr id="273224" name="image4.jpe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8100" y="589521300"/>
          <a:ext cx="12001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80</xdr:row>
      <xdr:rowOff>66675</xdr:rowOff>
    </xdr:from>
    <xdr:to>
      <xdr:col>0</xdr:col>
      <xdr:colOff>1104900</xdr:colOff>
      <xdr:row>80</xdr:row>
      <xdr:rowOff>790575</xdr:rowOff>
    </xdr:to>
    <xdr:pic>
      <xdr:nvPicPr>
        <xdr:cNvPr id="273225" name="Рисунок 45" descr="F:\КОТЕЛ\622628525_w200_h200_img_4996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2875" y="59226450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758</xdr:row>
      <xdr:rowOff>114300</xdr:rowOff>
    </xdr:from>
    <xdr:to>
      <xdr:col>0</xdr:col>
      <xdr:colOff>1228725</xdr:colOff>
      <xdr:row>758</xdr:row>
      <xdr:rowOff>800100</xdr:rowOff>
    </xdr:to>
    <xdr:pic>
      <xdr:nvPicPr>
        <xdr:cNvPr id="273226" name="Рисунок 347" descr="C:\Documents and Settings\User\Рабочий стол\29834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85725" y="634993650"/>
          <a:ext cx="11430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765</xdr:row>
      <xdr:rowOff>66675</xdr:rowOff>
    </xdr:from>
    <xdr:to>
      <xdr:col>0</xdr:col>
      <xdr:colOff>1238250</xdr:colOff>
      <xdr:row>765</xdr:row>
      <xdr:rowOff>847725</xdr:rowOff>
    </xdr:to>
    <xdr:pic>
      <xdr:nvPicPr>
        <xdr:cNvPr id="273227" name="Рисунок 350" descr="C:\Documents and Settings\User\Рабочий стол\12728_main_big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9525" y="637917825"/>
          <a:ext cx="12287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793</xdr:row>
      <xdr:rowOff>66675</xdr:rowOff>
    </xdr:from>
    <xdr:to>
      <xdr:col>0</xdr:col>
      <xdr:colOff>1238250</xdr:colOff>
      <xdr:row>793</xdr:row>
      <xdr:rowOff>828675</xdr:rowOff>
    </xdr:to>
    <xdr:pic>
      <xdr:nvPicPr>
        <xdr:cNvPr id="273228" name="Рисунок 354" descr="C:\Documents and Settings\User\Рабочий стол\015002477-.jpg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28575" y="656548725"/>
          <a:ext cx="12096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766</xdr:row>
      <xdr:rowOff>47625</xdr:rowOff>
    </xdr:from>
    <xdr:to>
      <xdr:col>0</xdr:col>
      <xdr:colOff>1238250</xdr:colOff>
      <xdr:row>766</xdr:row>
      <xdr:rowOff>762000</xdr:rowOff>
    </xdr:to>
    <xdr:pic>
      <xdr:nvPicPr>
        <xdr:cNvPr id="273229" name="Рисунок 356" descr="C:\Documents and Settings\User\Рабочий стол\R10023652_.jpg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38100" y="638851275"/>
          <a:ext cx="1200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770</xdr:row>
      <xdr:rowOff>38100</xdr:rowOff>
    </xdr:from>
    <xdr:to>
      <xdr:col>0</xdr:col>
      <xdr:colOff>1228725</xdr:colOff>
      <xdr:row>770</xdr:row>
      <xdr:rowOff>819150</xdr:rowOff>
    </xdr:to>
    <xdr:pic>
      <xdr:nvPicPr>
        <xdr:cNvPr id="273230" name="Рисунок 358" descr="C:\Documents and Settings\User\Рабочий стол\R10029880.JPG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7150" y="64405192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768</xdr:row>
      <xdr:rowOff>47625</xdr:rowOff>
    </xdr:from>
    <xdr:to>
      <xdr:col>0</xdr:col>
      <xdr:colOff>1238250</xdr:colOff>
      <xdr:row>768</xdr:row>
      <xdr:rowOff>1019175</xdr:rowOff>
    </xdr:to>
    <xdr:pic>
      <xdr:nvPicPr>
        <xdr:cNvPr id="273231" name="Рисунок 359" descr="C:\Documents and Settings\User\Рабочий стол\R20052578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66675" y="639679950"/>
          <a:ext cx="11715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789</xdr:row>
      <xdr:rowOff>76200</xdr:rowOff>
    </xdr:from>
    <xdr:to>
      <xdr:col>0</xdr:col>
      <xdr:colOff>1228725</xdr:colOff>
      <xdr:row>789</xdr:row>
      <xdr:rowOff>876300</xdr:rowOff>
    </xdr:to>
    <xdr:pic>
      <xdr:nvPicPr>
        <xdr:cNvPr id="273232" name="Рисунок 361" descr="C:\Documents and Settings\User\Рабочий стол\viessman-7825510.png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7150" y="654691350"/>
          <a:ext cx="1171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87</xdr:row>
      <xdr:rowOff>47625</xdr:rowOff>
    </xdr:from>
    <xdr:to>
      <xdr:col>0</xdr:col>
      <xdr:colOff>1238250</xdr:colOff>
      <xdr:row>87</xdr:row>
      <xdr:rowOff>1095375</xdr:rowOff>
    </xdr:to>
    <xdr:pic>
      <xdr:nvPicPr>
        <xdr:cNvPr id="273234" name="Рисунок 365" descr="C:\Documents and Settings\User\Рабочий стол\60001584-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57150" y="66360675"/>
          <a:ext cx="11811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88</xdr:row>
      <xdr:rowOff>76200</xdr:rowOff>
    </xdr:from>
    <xdr:to>
      <xdr:col>0</xdr:col>
      <xdr:colOff>1228725</xdr:colOff>
      <xdr:row>88</xdr:row>
      <xdr:rowOff>1123950</xdr:rowOff>
    </xdr:to>
    <xdr:pic>
      <xdr:nvPicPr>
        <xdr:cNvPr id="273235" name="Рисунок 367" descr="C:\Documents and Settings\User\Рабочий стол\60001584-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7625" y="67589400"/>
          <a:ext cx="11811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551</xdr:row>
      <xdr:rowOff>38100</xdr:rowOff>
    </xdr:from>
    <xdr:to>
      <xdr:col>0</xdr:col>
      <xdr:colOff>1228725</xdr:colOff>
      <xdr:row>551</xdr:row>
      <xdr:rowOff>685800</xdr:rowOff>
    </xdr:to>
    <xdr:pic>
      <xdr:nvPicPr>
        <xdr:cNvPr id="273237" name="Рисунок 352" descr="C:\Documents and Settings\User\Рабочий стол\600760-.jpg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28575" y="460267050"/>
          <a:ext cx="1200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781</xdr:row>
      <xdr:rowOff>66675</xdr:rowOff>
    </xdr:from>
    <xdr:to>
      <xdr:col>0</xdr:col>
      <xdr:colOff>1257300</xdr:colOff>
      <xdr:row>781</xdr:row>
      <xdr:rowOff>695325</xdr:rowOff>
    </xdr:to>
    <xdr:pic>
      <xdr:nvPicPr>
        <xdr:cNvPr id="273238" name="Рисунок 349" descr="C:\Documents and Settings\User\Рабочий стол\65106297-1_1031361588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95250" y="651576675"/>
          <a:ext cx="1162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724</xdr:row>
      <xdr:rowOff>66675</xdr:rowOff>
    </xdr:from>
    <xdr:to>
      <xdr:col>0</xdr:col>
      <xdr:colOff>1228725</xdr:colOff>
      <xdr:row>724</xdr:row>
      <xdr:rowOff>733425</xdr:rowOff>
    </xdr:to>
    <xdr:pic>
      <xdr:nvPicPr>
        <xdr:cNvPr id="273239" name="image16.jpeg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6200" y="617429550"/>
          <a:ext cx="1152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725</xdr:row>
      <xdr:rowOff>95250</xdr:rowOff>
    </xdr:from>
    <xdr:to>
      <xdr:col>0</xdr:col>
      <xdr:colOff>1257300</xdr:colOff>
      <xdr:row>725</xdr:row>
      <xdr:rowOff>838200</xdr:rowOff>
    </xdr:to>
    <xdr:pic>
      <xdr:nvPicPr>
        <xdr:cNvPr id="273240" name="Рисунок 355" descr="C:\Documents and Settings\User\Рабочий стол\5700520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38100" y="619220250"/>
          <a:ext cx="12192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748</xdr:row>
      <xdr:rowOff>76200</xdr:rowOff>
    </xdr:from>
    <xdr:to>
      <xdr:col>0</xdr:col>
      <xdr:colOff>1143000</xdr:colOff>
      <xdr:row>748</xdr:row>
      <xdr:rowOff>1047750</xdr:rowOff>
    </xdr:to>
    <xdr:pic>
      <xdr:nvPicPr>
        <xdr:cNvPr id="273242" name="Рисунок 368" descr="C:\Documents and Settings\User\Рабочий стол\teploobmennik-buderus-logamax-8715406546.800x800w.jpg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61925" y="630240675"/>
          <a:ext cx="981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33</xdr:row>
      <xdr:rowOff>66675</xdr:rowOff>
    </xdr:from>
    <xdr:to>
      <xdr:col>0</xdr:col>
      <xdr:colOff>1162050</xdr:colOff>
      <xdr:row>33</xdr:row>
      <xdr:rowOff>723900</xdr:rowOff>
    </xdr:to>
    <xdr:pic>
      <xdr:nvPicPr>
        <xdr:cNvPr id="273243" name="Рисунок 354" descr="C:\Documents and Settings\User\Рабочий стол\65106516.jpg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23825" y="18135600"/>
          <a:ext cx="1038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426</xdr:row>
      <xdr:rowOff>85725</xdr:rowOff>
    </xdr:from>
    <xdr:to>
      <xdr:col>0</xdr:col>
      <xdr:colOff>1238250</xdr:colOff>
      <xdr:row>426</xdr:row>
      <xdr:rowOff>904875</xdr:rowOff>
    </xdr:to>
    <xdr:pic>
      <xdr:nvPicPr>
        <xdr:cNvPr id="273245" name="Рисунок 357" descr="C:\Documents and Settings\User\Рабочий стол\s-l300.jpg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57150" y="339671025"/>
          <a:ext cx="11811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525</xdr:row>
      <xdr:rowOff>38100</xdr:rowOff>
    </xdr:from>
    <xdr:to>
      <xdr:col>0</xdr:col>
      <xdr:colOff>1209675</xdr:colOff>
      <xdr:row>525</xdr:row>
      <xdr:rowOff>1219200</xdr:rowOff>
    </xdr:to>
    <xdr:pic>
      <xdr:nvPicPr>
        <xdr:cNvPr id="273246" name="Рисунок 359" descr="C:\Documents and Settings\User\Рабочий стол\45546.JPG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7150" y="434282850"/>
          <a:ext cx="1152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552</xdr:row>
      <xdr:rowOff>180975</xdr:rowOff>
    </xdr:from>
    <xdr:to>
      <xdr:col>0</xdr:col>
      <xdr:colOff>1247775</xdr:colOff>
      <xdr:row>552</xdr:row>
      <xdr:rowOff>628650</xdr:rowOff>
    </xdr:to>
    <xdr:pic>
      <xdr:nvPicPr>
        <xdr:cNvPr id="273247" name="Рисунок 361" descr="C:\Documents and Settings\User\Рабочий стол\56233223.JPG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28575" y="461200500"/>
          <a:ext cx="1219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516</xdr:row>
      <xdr:rowOff>38100</xdr:rowOff>
    </xdr:from>
    <xdr:to>
      <xdr:col>0</xdr:col>
      <xdr:colOff>1228725</xdr:colOff>
      <xdr:row>516</xdr:row>
      <xdr:rowOff>971550</xdr:rowOff>
    </xdr:to>
    <xdr:pic>
      <xdr:nvPicPr>
        <xdr:cNvPr id="273248" name="Рисунок 363" descr="C:\Documents and Settings\User\Рабочий стол\1792f605c8ab1b1b1f360deb5bb6c088.jpg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38100" y="423786300"/>
          <a:ext cx="11906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517</xdr:row>
      <xdr:rowOff>47625</xdr:rowOff>
    </xdr:from>
    <xdr:to>
      <xdr:col>0</xdr:col>
      <xdr:colOff>1228725</xdr:colOff>
      <xdr:row>517</xdr:row>
      <xdr:rowOff>1085850</xdr:rowOff>
    </xdr:to>
    <xdr:pic>
      <xdr:nvPicPr>
        <xdr:cNvPr id="273249" name="Рисунок 364" descr="C:\Documents and Settings\User\Рабочий стол\010375-vaillant.800x800w.jpg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9525" y="424805475"/>
          <a:ext cx="12192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267</xdr:row>
      <xdr:rowOff>19050</xdr:rowOff>
    </xdr:from>
    <xdr:to>
      <xdr:col>0</xdr:col>
      <xdr:colOff>1266825</xdr:colOff>
      <xdr:row>267</xdr:row>
      <xdr:rowOff>1057275</xdr:rowOff>
    </xdr:to>
    <xdr:pic>
      <xdr:nvPicPr>
        <xdr:cNvPr id="273251" name="Рисунок 365" descr="C:\Documents and Settings\Администратор\Рабочий стол\1922.970.JPG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95250" y="192881250"/>
          <a:ext cx="11715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373</xdr:row>
      <xdr:rowOff>19050</xdr:rowOff>
    </xdr:from>
    <xdr:to>
      <xdr:col>0</xdr:col>
      <xdr:colOff>1114425</xdr:colOff>
      <xdr:row>373</xdr:row>
      <xdr:rowOff>1381125</xdr:rowOff>
    </xdr:to>
    <xdr:pic>
      <xdr:nvPicPr>
        <xdr:cNvPr id="273252" name="Рисунок 366" descr="C:\Documents and Settings\Администратор\Рабочий стол\DT10I-600x600.JPG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4775" y="276929850"/>
          <a:ext cx="10096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444</xdr:row>
      <xdr:rowOff>38100</xdr:rowOff>
    </xdr:from>
    <xdr:to>
      <xdr:col>0</xdr:col>
      <xdr:colOff>1228725</xdr:colOff>
      <xdr:row>444</xdr:row>
      <xdr:rowOff>704850</xdr:rowOff>
    </xdr:to>
    <xdr:pic>
      <xdr:nvPicPr>
        <xdr:cNvPr id="273253" name="Рисунок 284" descr="C:\Documents and Settings\User\Рабочий стол\Новая папка (3)\IMG_54981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38100" y="358206675"/>
          <a:ext cx="1190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615</xdr:row>
      <xdr:rowOff>38100</xdr:rowOff>
    </xdr:from>
    <xdr:to>
      <xdr:col>0</xdr:col>
      <xdr:colOff>1190625</xdr:colOff>
      <xdr:row>615</xdr:row>
      <xdr:rowOff>857250</xdr:rowOff>
    </xdr:to>
    <xdr:pic>
      <xdr:nvPicPr>
        <xdr:cNvPr id="273254" name="Рисунок 368" descr="C:\Documents and Settings\Администратор\Рабочий стол\203ef8c0267111e7ab2108edb9c261c6_cad8ba102a9811e8aa28bcaec5565830.jpg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57150" y="519369675"/>
          <a:ext cx="11334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616</xdr:row>
      <xdr:rowOff>38100</xdr:rowOff>
    </xdr:from>
    <xdr:to>
      <xdr:col>0</xdr:col>
      <xdr:colOff>1209675</xdr:colOff>
      <xdr:row>616</xdr:row>
      <xdr:rowOff>857250</xdr:rowOff>
    </xdr:to>
    <xdr:pic>
      <xdr:nvPicPr>
        <xdr:cNvPr id="273255" name="Рисунок 371" descr="C:\Documents and Settings\Администратор\Рабочий стол\203ef8c0267111e7ab2108edb9c261c6_cad8ba102a9811e8aa28bcaec5565830.jpg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6200" y="520284075"/>
          <a:ext cx="11334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617</xdr:row>
      <xdr:rowOff>28575</xdr:rowOff>
    </xdr:from>
    <xdr:to>
      <xdr:col>0</xdr:col>
      <xdr:colOff>1171575</xdr:colOff>
      <xdr:row>617</xdr:row>
      <xdr:rowOff>847725</xdr:rowOff>
    </xdr:to>
    <xdr:pic>
      <xdr:nvPicPr>
        <xdr:cNvPr id="273256" name="Рисунок 372" descr="C:\Documents and Settings\Администратор\Рабочий стол\203ef8c0267111e7ab2108edb9c261c6_cad8ba102a9811e8aa28bcaec5565830.jpg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38100" y="521188950"/>
          <a:ext cx="11334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630</xdr:row>
      <xdr:rowOff>38100</xdr:rowOff>
    </xdr:from>
    <xdr:to>
      <xdr:col>0</xdr:col>
      <xdr:colOff>1104900</xdr:colOff>
      <xdr:row>630</xdr:row>
      <xdr:rowOff>1104900</xdr:rowOff>
    </xdr:to>
    <xdr:pic>
      <xdr:nvPicPr>
        <xdr:cNvPr id="273257" name="Рисунок 139" descr="C:\Documents and Settings\User\Рабочий стол\Новая папка\566388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8100" y="534781125"/>
          <a:ext cx="1066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278</xdr:row>
      <xdr:rowOff>114300</xdr:rowOff>
    </xdr:from>
    <xdr:to>
      <xdr:col>0</xdr:col>
      <xdr:colOff>1200150</xdr:colOff>
      <xdr:row>278</xdr:row>
      <xdr:rowOff>990600</xdr:rowOff>
    </xdr:to>
    <xdr:pic>
      <xdr:nvPicPr>
        <xdr:cNvPr id="273258" name="Рисунок 377" descr="C:\Documents and Settings\Администратор\Рабочий стол\0020146481-1200x900.jpg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28575" y="199605900"/>
          <a:ext cx="11715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490</xdr:row>
      <xdr:rowOff>95250</xdr:rowOff>
    </xdr:from>
    <xdr:to>
      <xdr:col>0</xdr:col>
      <xdr:colOff>1114425</xdr:colOff>
      <xdr:row>490</xdr:row>
      <xdr:rowOff>1123950</xdr:rowOff>
    </xdr:to>
    <xdr:pic>
      <xdr:nvPicPr>
        <xdr:cNvPr id="273259" name="Рисунок 378" descr="C:\Documents and Settings\Администратор\Рабочий стол\7828750-1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85725" y="395220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95</xdr:row>
      <xdr:rowOff>57150</xdr:rowOff>
    </xdr:from>
    <xdr:to>
      <xdr:col>0</xdr:col>
      <xdr:colOff>1219200</xdr:colOff>
      <xdr:row>95</xdr:row>
      <xdr:rowOff>1295400</xdr:rowOff>
    </xdr:to>
    <xdr:pic>
      <xdr:nvPicPr>
        <xdr:cNvPr id="273262" name="Рисунок 339" descr="F:\Новая папка\20190214_121342.jpg---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66675" y="74504550"/>
          <a:ext cx="11525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390</xdr:row>
      <xdr:rowOff>9525</xdr:rowOff>
    </xdr:from>
    <xdr:to>
      <xdr:col>0</xdr:col>
      <xdr:colOff>990600</xdr:colOff>
      <xdr:row>390</xdr:row>
      <xdr:rowOff>1285875</xdr:rowOff>
    </xdr:to>
    <xdr:pic>
      <xdr:nvPicPr>
        <xdr:cNvPr id="273263" name="Рисунок 344" descr="F:\Новая папка\111114545.jpg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333375" y="302514000"/>
          <a:ext cx="6572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458</xdr:row>
      <xdr:rowOff>323850</xdr:rowOff>
    </xdr:from>
    <xdr:to>
      <xdr:col>0</xdr:col>
      <xdr:colOff>1238250</xdr:colOff>
      <xdr:row>458</xdr:row>
      <xdr:rowOff>781050</xdr:rowOff>
    </xdr:to>
    <xdr:pic>
      <xdr:nvPicPr>
        <xdr:cNvPr id="273265" name="Рисунок 347" descr="F:\Новая папка\54455.jpg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6200" y="367969800"/>
          <a:ext cx="11620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471</xdr:row>
      <xdr:rowOff>104775</xdr:rowOff>
    </xdr:from>
    <xdr:to>
      <xdr:col>0</xdr:col>
      <xdr:colOff>1257300</xdr:colOff>
      <xdr:row>471</xdr:row>
      <xdr:rowOff>581025</xdr:rowOff>
    </xdr:to>
    <xdr:pic>
      <xdr:nvPicPr>
        <xdr:cNvPr id="273266" name="Рисунок 349" descr="F:\Новая папка\fgghtfyhtf.jpg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377037600"/>
          <a:ext cx="12573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459</xdr:row>
      <xdr:rowOff>152400</xdr:rowOff>
    </xdr:from>
    <xdr:to>
      <xdr:col>0</xdr:col>
      <xdr:colOff>1247775</xdr:colOff>
      <xdr:row>459</xdr:row>
      <xdr:rowOff>552450</xdr:rowOff>
    </xdr:to>
    <xdr:pic>
      <xdr:nvPicPr>
        <xdr:cNvPr id="273267" name="Рисунок 350" descr="F:\Новая папка\45545.jpg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368836575"/>
          <a:ext cx="12477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470</xdr:row>
      <xdr:rowOff>47625</xdr:rowOff>
    </xdr:from>
    <xdr:to>
      <xdr:col>0</xdr:col>
      <xdr:colOff>1095375</xdr:colOff>
      <xdr:row>470</xdr:row>
      <xdr:rowOff>676275</xdr:rowOff>
    </xdr:to>
    <xdr:pic>
      <xdr:nvPicPr>
        <xdr:cNvPr id="273268" name="Рисунок 351" descr="F:\Новая папка\BER2265.jpg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52400" y="376256550"/>
          <a:ext cx="9429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604</xdr:row>
      <xdr:rowOff>66675</xdr:rowOff>
    </xdr:from>
    <xdr:to>
      <xdr:col>1</xdr:col>
      <xdr:colOff>0</xdr:colOff>
      <xdr:row>604</xdr:row>
      <xdr:rowOff>809625</xdr:rowOff>
    </xdr:to>
    <xdr:pic>
      <xdr:nvPicPr>
        <xdr:cNvPr id="273269" name="Рисунок 352" descr="C:\Documents and Settings\Администратор\Рабочий стол\;';'';hhhhhhhhhh.JPG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6200" y="509016000"/>
          <a:ext cx="12001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612</xdr:row>
      <xdr:rowOff>38100</xdr:rowOff>
    </xdr:from>
    <xdr:to>
      <xdr:col>0</xdr:col>
      <xdr:colOff>1247775</xdr:colOff>
      <xdr:row>612</xdr:row>
      <xdr:rowOff>857250</xdr:rowOff>
    </xdr:to>
    <xdr:pic>
      <xdr:nvPicPr>
        <xdr:cNvPr id="273270" name="Рисунок 353" descr="C:\Documents and Settings\Администратор\Рабочий стол\1118765310_w640_h640_img_7762.jpg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38100" y="516626475"/>
          <a:ext cx="12096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608</xdr:row>
      <xdr:rowOff>9525</xdr:rowOff>
    </xdr:from>
    <xdr:to>
      <xdr:col>0</xdr:col>
      <xdr:colOff>1209675</xdr:colOff>
      <xdr:row>608</xdr:row>
      <xdr:rowOff>904875</xdr:rowOff>
    </xdr:to>
    <xdr:pic>
      <xdr:nvPicPr>
        <xdr:cNvPr id="273271" name="Рисунок 358" descr="C:\Documents and Settings\Администратор\Рабочий стол\11981163-vaillant.800x800.jpg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6200" y="512921250"/>
          <a:ext cx="11334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575</xdr:row>
      <xdr:rowOff>66675</xdr:rowOff>
    </xdr:from>
    <xdr:to>
      <xdr:col>0</xdr:col>
      <xdr:colOff>1228725</xdr:colOff>
      <xdr:row>575</xdr:row>
      <xdr:rowOff>962025</xdr:rowOff>
    </xdr:to>
    <xdr:pic>
      <xdr:nvPicPr>
        <xdr:cNvPr id="273272" name="Рисунок 373" descr="C:\Documents and Settings\Администратор\Рабочий стол\s-l1600.jpg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38100" y="479879025"/>
          <a:ext cx="11906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611</xdr:row>
      <xdr:rowOff>66675</xdr:rowOff>
    </xdr:from>
    <xdr:to>
      <xdr:col>0</xdr:col>
      <xdr:colOff>1200150</xdr:colOff>
      <xdr:row>611</xdr:row>
      <xdr:rowOff>819150</xdr:rowOff>
    </xdr:to>
    <xdr:pic>
      <xdr:nvPicPr>
        <xdr:cNvPr id="273273" name="Рисунок 374" descr="C:\Documents and Settings\Администратор\Мои документы\Downloads\20190216_201236.jpg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47625" y="515740650"/>
          <a:ext cx="11525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</xdr:row>
      <xdr:rowOff>9525</xdr:rowOff>
    </xdr:from>
    <xdr:to>
      <xdr:col>0</xdr:col>
      <xdr:colOff>1238250</xdr:colOff>
      <xdr:row>35</xdr:row>
      <xdr:rowOff>790575</xdr:rowOff>
    </xdr:to>
    <xdr:pic>
      <xdr:nvPicPr>
        <xdr:cNvPr id="273274" name="Рисунок 369" descr="C:\Users\Darvin11\Desktop\trubka-venturi-nobel-16992239736848_small6.jpg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66675" y="19640550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719</xdr:row>
      <xdr:rowOff>66675</xdr:rowOff>
    </xdr:from>
    <xdr:to>
      <xdr:col>0</xdr:col>
      <xdr:colOff>1133475</xdr:colOff>
      <xdr:row>719</xdr:row>
      <xdr:rowOff>800100</xdr:rowOff>
    </xdr:to>
    <xdr:pic>
      <xdr:nvPicPr>
        <xdr:cNvPr id="273275" name="Рисунок 362" descr="87186429480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61925" y="612933750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722</xdr:row>
      <xdr:rowOff>95250</xdr:rowOff>
    </xdr:from>
    <xdr:to>
      <xdr:col>0</xdr:col>
      <xdr:colOff>1181100</xdr:colOff>
      <xdr:row>722</xdr:row>
      <xdr:rowOff>866775</xdr:rowOff>
    </xdr:to>
    <xdr:pic>
      <xdr:nvPicPr>
        <xdr:cNvPr id="273276" name="Рисунок 367" descr="17b1901630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219075" y="616572300"/>
          <a:ext cx="962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96</xdr:row>
      <xdr:rowOff>95250</xdr:rowOff>
    </xdr:from>
    <xdr:to>
      <xdr:col>0</xdr:col>
      <xdr:colOff>1190625</xdr:colOff>
      <xdr:row>96</xdr:row>
      <xdr:rowOff>1247775</xdr:rowOff>
    </xdr:to>
    <xdr:pic>
      <xdr:nvPicPr>
        <xdr:cNvPr id="273277" name="Рисунок 382" descr="Baxi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38100" y="7592377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98</xdr:row>
      <xdr:rowOff>209550</xdr:rowOff>
    </xdr:from>
    <xdr:to>
      <xdr:col>0</xdr:col>
      <xdr:colOff>962025</xdr:colOff>
      <xdr:row>98</xdr:row>
      <xdr:rowOff>1247775</xdr:rowOff>
    </xdr:to>
    <xdr:pic>
      <xdr:nvPicPr>
        <xdr:cNvPr id="273278" name="Рисунок 384" descr="710820200-1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200025" y="77419200"/>
          <a:ext cx="7620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42</xdr:row>
      <xdr:rowOff>57150</xdr:rowOff>
    </xdr:from>
    <xdr:to>
      <xdr:col>0</xdr:col>
      <xdr:colOff>1057275</xdr:colOff>
      <xdr:row>42</xdr:row>
      <xdr:rowOff>752475</xdr:rowOff>
    </xdr:to>
    <xdr:pic>
      <xdr:nvPicPr>
        <xdr:cNvPr id="273279" name="Рисунок 391" descr="710365100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4775" y="24707850"/>
          <a:ext cx="952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50</xdr:row>
      <xdr:rowOff>114300</xdr:rowOff>
    </xdr:from>
    <xdr:to>
      <xdr:col>0</xdr:col>
      <xdr:colOff>1019175</xdr:colOff>
      <xdr:row>50</xdr:row>
      <xdr:rowOff>714375</xdr:rowOff>
    </xdr:to>
    <xdr:pic>
      <xdr:nvPicPr>
        <xdr:cNvPr id="273280" name="Рисунок 393" descr="87161432010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23825" y="30832425"/>
          <a:ext cx="8953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53</xdr:row>
      <xdr:rowOff>57150</xdr:rowOff>
    </xdr:from>
    <xdr:to>
      <xdr:col>0</xdr:col>
      <xdr:colOff>990600</xdr:colOff>
      <xdr:row>53</xdr:row>
      <xdr:rowOff>781050</xdr:rowOff>
    </xdr:to>
    <xdr:pic>
      <xdr:nvPicPr>
        <xdr:cNvPr id="273281" name="Рисунок 394" descr="87186429220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266700" y="323945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65</xdr:row>
      <xdr:rowOff>95250</xdr:rowOff>
    </xdr:from>
    <xdr:to>
      <xdr:col>0</xdr:col>
      <xdr:colOff>1028700</xdr:colOff>
      <xdr:row>65</xdr:row>
      <xdr:rowOff>838200</xdr:rowOff>
    </xdr:to>
    <xdr:pic>
      <xdr:nvPicPr>
        <xdr:cNvPr id="273282" name="Рисунок 396" descr="190215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209550" y="44872275"/>
          <a:ext cx="8191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74</xdr:row>
      <xdr:rowOff>114300</xdr:rowOff>
    </xdr:from>
    <xdr:to>
      <xdr:col>0</xdr:col>
      <xdr:colOff>933450</xdr:colOff>
      <xdr:row>74</xdr:row>
      <xdr:rowOff>847725</xdr:rowOff>
    </xdr:to>
    <xdr:pic>
      <xdr:nvPicPr>
        <xdr:cNvPr id="273283" name="Рисунок 399" descr="87376010890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200025" y="51473100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576</xdr:row>
      <xdr:rowOff>114300</xdr:rowOff>
    </xdr:from>
    <xdr:to>
      <xdr:col>0</xdr:col>
      <xdr:colOff>1000125</xdr:colOff>
      <xdr:row>576</xdr:row>
      <xdr:rowOff>990600</xdr:rowOff>
    </xdr:to>
    <xdr:pic>
      <xdr:nvPicPr>
        <xdr:cNvPr id="273284" name="Рисунок 402" descr="20017594_2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23825" y="48097440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574</xdr:row>
      <xdr:rowOff>114300</xdr:rowOff>
    </xdr:from>
    <xdr:to>
      <xdr:col>0</xdr:col>
      <xdr:colOff>1171575</xdr:colOff>
      <xdr:row>574</xdr:row>
      <xdr:rowOff>1114425</xdr:rowOff>
    </xdr:to>
    <xdr:pic>
      <xdr:nvPicPr>
        <xdr:cNvPr id="273285" name="Рисунок 403" descr="87186445640.png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71450" y="47875507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435</xdr:row>
      <xdr:rowOff>314325</xdr:rowOff>
    </xdr:from>
    <xdr:to>
      <xdr:col>0</xdr:col>
      <xdr:colOff>1200150</xdr:colOff>
      <xdr:row>435</xdr:row>
      <xdr:rowOff>923925</xdr:rowOff>
    </xdr:to>
    <xdr:pic>
      <xdr:nvPicPr>
        <xdr:cNvPr id="273286" name="Рисунок 408" descr="710976600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6200" y="348386400"/>
          <a:ext cx="1123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433</xdr:row>
      <xdr:rowOff>323850</xdr:rowOff>
    </xdr:from>
    <xdr:to>
      <xdr:col>0</xdr:col>
      <xdr:colOff>1171575</xdr:colOff>
      <xdr:row>433</xdr:row>
      <xdr:rowOff>981075</xdr:rowOff>
    </xdr:to>
    <xdr:pic>
      <xdr:nvPicPr>
        <xdr:cNvPr id="273287" name="Рисунок 410" descr="6319601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57150" y="345633675"/>
          <a:ext cx="11144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400</xdr:row>
      <xdr:rowOff>76200</xdr:rowOff>
    </xdr:from>
    <xdr:to>
      <xdr:col>0</xdr:col>
      <xdr:colOff>990600</xdr:colOff>
      <xdr:row>400</xdr:row>
      <xdr:rowOff>742950</xdr:rowOff>
    </xdr:to>
    <xdr:pic>
      <xdr:nvPicPr>
        <xdr:cNvPr id="273288" name="Рисунок 414" descr="65104317a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323850" y="317106300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148</xdr:row>
      <xdr:rowOff>95250</xdr:rowOff>
    </xdr:from>
    <xdr:to>
      <xdr:col>0</xdr:col>
      <xdr:colOff>1133475</xdr:colOff>
      <xdr:row>148</xdr:row>
      <xdr:rowOff>704850</xdr:rowOff>
    </xdr:to>
    <xdr:pic>
      <xdr:nvPicPr>
        <xdr:cNvPr id="273289" name="Рисунок 422" descr="5685480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42875" y="126577725"/>
          <a:ext cx="990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365</xdr:row>
      <xdr:rowOff>47625</xdr:rowOff>
    </xdr:from>
    <xdr:to>
      <xdr:col>0</xdr:col>
      <xdr:colOff>1076325</xdr:colOff>
      <xdr:row>365</xdr:row>
      <xdr:rowOff>942975</xdr:rowOff>
    </xdr:to>
    <xdr:pic>
      <xdr:nvPicPr>
        <xdr:cNvPr id="273290" name="Рисунок 418" descr="87182234340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90500" y="268833600"/>
          <a:ext cx="8858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353</xdr:row>
      <xdr:rowOff>38100</xdr:rowOff>
    </xdr:from>
    <xdr:to>
      <xdr:col>0</xdr:col>
      <xdr:colOff>981075</xdr:colOff>
      <xdr:row>353</xdr:row>
      <xdr:rowOff>771525</xdr:rowOff>
    </xdr:to>
    <xdr:pic>
      <xdr:nvPicPr>
        <xdr:cNvPr id="273291" name="Рисунок 419" descr="KI1042501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247650" y="259899150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349</xdr:row>
      <xdr:rowOff>28575</xdr:rowOff>
    </xdr:from>
    <xdr:to>
      <xdr:col>0</xdr:col>
      <xdr:colOff>904875</xdr:colOff>
      <xdr:row>349</xdr:row>
      <xdr:rowOff>666750</xdr:rowOff>
    </xdr:to>
    <xdr:pic>
      <xdr:nvPicPr>
        <xdr:cNvPr id="273292" name="Рисунок 421" descr="87186504540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266700" y="25667970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331</xdr:row>
      <xdr:rowOff>38100</xdr:rowOff>
    </xdr:from>
    <xdr:to>
      <xdr:col>0</xdr:col>
      <xdr:colOff>1104900</xdr:colOff>
      <xdr:row>331</xdr:row>
      <xdr:rowOff>914400</xdr:rowOff>
    </xdr:to>
    <xdr:pic>
      <xdr:nvPicPr>
        <xdr:cNvPr id="273293" name="Рисунок 422" descr="7819967_2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228600" y="24059197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</xdr:row>
      <xdr:rowOff>38100</xdr:rowOff>
    </xdr:from>
    <xdr:to>
      <xdr:col>0</xdr:col>
      <xdr:colOff>1181100</xdr:colOff>
      <xdr:row>10</xdr:row>
      <xdr:rowOff>1028700</xdr:rowOff>
    </xdr:to>
    <xdr:pic>
      <xdr:nvPicPr>
        <xdr:cNvPr id="273294" name="Рисунок 289" descr="C:\Documents and Settings\User\Рабочий стол\manostat-differentiel-87167705240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7150" y="6686550"/>
          <a:ext cx="1123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450</xdr:row>
      <xdr:rowOff>28575</xdr:rowOff>
    </xdr:from>
    <xdr:to>
      <xdr:col>0</xdr:col>
      <xdr:colOff>990600</xdr:colOff>
      <xdr:row>450</xdr:row>
      <xdr:rowOff>657225</xdr:rowOff>
    </xdr:to>
    <xdr:pic>
      <xdr:nvPicPr>
        <xdr:cNvPr id="273295" name="Рисунок 424" descr="87186445920 цена 1700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361950" y="3627120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486</xdr:row>
      <xdr:rowOff>180975</xdr:rowOff>
    </xdr:from>
    <xdr:to>
      <xdr:col>0</xdr:col>
      <xdr:colOff>1047750</xdr:colOff>
      <xdr:row>486</xdr:row>
      <xdr:rowOff>1000125</xdr:rowOff>
    </xdr:to>
    <xdr:pic>
      <xdr:nvPicPr>
        <xdr:cNvPr id="273296" name="Рисунок 425" descr="0189202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80975" y="388934325"/>
          <a:ext cx="8667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383</xdr:row>
      <xdr:rowOff>133350</xdr:rowOff>
    </xdr:from>
    <xdr:to>
      <xdr:col>0</xdr:col>
      <xdr:colOff>1133475</xdr:colOff>
      <xdr:row>383</xdr:row>
      <xdr:rowOff>1076325</xdr:rowOff>
    </xdr:to>
    <xdr:pic>
      <xdr:nvPicPr>
        <xdr:cNvPr id="273298" name="Рисунок 427" descr="65104321_2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90500" y="294084375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385</xdr:row>
      <xdr:rowOff>190500</xdr:rowOff>
    </xdr:from>
    <xdr:to>
      <xdr:col>0</xdr:col>
      <xdr:colOff>1171575</xdr:colOff>
      <xdr:row>385</xdr:row>
      <xdr:rowOff>1285875</xdr:rowOff>
    </xdr:to>
    <xdr:pic>
      <xdr:nvPicPr>
        <xdr:cNvPr id="273299" name="Рисунок 428" descr="0020023216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6200" y="296789475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380</xdr:row>
      <xdr:rowOff>66675</xdr:rowOff>
    </xdr:from>
    <xdr:to>
      <xdr:col>0</xdr:col>
      <xdr:colOff>1114425</xdr:colOff>
      <xdr:row>380</xdr:row>
      <xdr:rowOff>1076325</xdr:rowOff>
    </xdr:to>
    <xdr:pic>
      <xdr:nvPicPr>
        <xdr:cNvPr id="273300" name="Рисунок 429" descr="65105090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266700" y="29050297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381</xdr:row>
      <xdr:rowOff>85725</xdr:rowOff>
    </xdr:from>
    <xdr:to>
      <xdr:col>0</xdr:col>
      <xdr:colOff>1152525</xdr:colOff>
      <xdr:row>381</xdr:row>
      <xdr:rowOff>1104900</xdr:rowOff>
    </xdr:to>
    <xdr:pic>
      <xdr:nvPicPr>
        <xdr:cNvPr id="273301" name="Рисунок 431" descr="65115792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71450" y="291693600"/>
          <a:ext cx="9810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284</xdr:row>
      <xdr:rowOff>76200</xdr:rowOff>
    </xdr:from>
    <xdr:to>
      <xdr:col>0</xdr:col>
      <xdr:colOff>1200150</xdr:colOff>
      <xdr:row>284</xdr:row>
      <xdr:rowOff>790575</xdr:rowOff>
    </xdr:to>
    <xdr:pic>
      <xdr:nvPicPr>
        <xdr:cNvPr id="273303" name="Рисунок 458" descr="0020118700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85725" y="202491975"/>
          <a:ext cx="1114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285</xdr:row>
      <xdr:rowOff>95250</xdr:rowOff>
    </xdr:from>
    <xdr:to>
      <xdr:col>0</xdr:col>
      <xdr:colOff>1019175</xdr:colOff>
      <xdr:row>285</xdr:row>
      <xdr:rowOff>790575</xdr:rowOff>
    </xdr:to>
    <xdr:pic>
      <xdr:nvPicPr>
        <xdr:cNvPr id="273304" name="Рисунок 460" descr="8510910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209550" y="2034635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286</xdr:row>
      <xdr:rowOff>66675</xdr:rowOff>
    </xdr:from>
    <xdr:to>
      <xdr:col>0</xdr:col>
      <xdr:colOff>1152525</xdr:colOff>
      <xdr:row>286</xdr:row>
      <xdr:rowOff>838200</xdr:rowOff>
    </xdr:to>
    <xdr:pic>
      <xdr:nvPicPr>
        <xdr:cNvPr id="273305" name="Рисунок 461" descr="8511560_4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90500" y="204387450"/>
          <a:ext cx="962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316</xdr:row>
      <xdr:rowOff>57150</xdr:rowOff>
    </xdr:from>
    <xdr:to>
      <xdr:col>0</xdr:col>
      <xdr:colOff>1009650</xdr:colOff>
      <xdr:row>316</xdr:row>
      <xdr:rowOff>742950</xdr:rowOff>
    </xdr:to>
    <xdr:pic>
      <xdr:nvPicPr>
        <xdr:cNvPr id="273306" name="Рисунок 464" descr="60000725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323850" y="2300382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320</xdr:row>
      <xdr:rowOff>66675</xdr:rowOff>
    </xdr:from>
    <xdr:to>
      <xdr:col>0</xdr:col>
      <xdr:colOff>1000125</xdr:colOff>
      <xdr:row>320</xdr:row>
      <xdr:rowOff>885825</xdr:rowOff>
    </xdr:to>
    <xdr:pic>
      <xdr:nvPicPr>
        <xdr:cNvPr id="273307" name="Рисунок 465" descr="9951650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80975" y="2334291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321</xdr:row>
      <xdr:rowOff>114300</xdr:rowOff>
    </xdr:from>
    <xdr:to>
      <xdr:col>0</xdr:col>
      <xdr:colOff>1028700</xdr:colOff>
      <xdr:row>321</xdr:row>
      <xdr:rowOff>904875</xdr:rowOff>
    </xdr:to>
    <xdr:pic>
      <xdr:nvPicPr>
        <xdr:cNvPr id="273308" name="Рисунок 466" descr="8922460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238125" y="234476925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866775</xdr:colOff>
      <xdr:row>610</xdr:row>
      <xdr:rowOff>19050</xdr:rowOff>
    </xdr:from>
    <xdr:to>
      <xdr:col>0</xdr:col>
      <xdr:colOff>1228725</xdr:colOff>
      <xdr:row>610</xdr:row>
      <xdr:rowOff>381000</xdr:rowOff>
    </xdr:to>
    <xdr:pic>
      <xdr:nvPicPr>
        <xdr:cNvPr id="273309" name="Рисунок 468" descr="87167713250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866775" y="51477862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610</xdr:row>
      <xdr:rowOff>361950</xdr:rowOff>
    </xdr:from>
    <xdr:to>
      <xdr:col>0</xdr:col>
      <xdr:colOff>1162050</xdr:colOff>
      <xdr:row>610</xdr:row>
      <xdr:rowOff>847725</xdr:rowOff>
    </xdr:to>
    <xdr:pic>
      <xdr:nvPicPr>
        <xdr:cNvPr id="273310" name="Рисунок 469" descr="87167713250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676275" y="515121525"/>
          <a:ext cx="485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610</xdr:row>
      <xdr:rowOff>19050</xdr:rowOff>
    </xdr:from>
    <xdr:to>
      <xdr:col>0</xdr:col>
      <xdr:colOff>666750</xdr:colOff>
      <xdr:row>610</xdr:row>
      <xdr:rowOff>466725</xdr:rowOff>
    </xdr:to>
    <xdr:pic>
      <xdr:nvPicPr>
        <xdr:cNvPr id="273311" name="Рисунок 470" descr="87167710030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23825" y="514778625"/>
          <a:ext cx="5429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610</xdr:row>
      <xdr:rowOff>428625</xdr:rowOff>
    </xdr:from>
    <xdr:to>
      <xdr:col>0</xdr:col>
      <xdr:colOff>590550</xdr:colOff>
      <xdr:row>610</xdr:row>
      <xdr:rowOff>828675</xdr:rowOff>
    </xdr:to>
    <xdr:pic>
      <xdr:nvPicPr>
        <xdr:cNvPr id="273312" name="Рисунок 471" descr="87167710030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95250" y="515188200"/>
          <a:ext cx="4953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602</xdr:row>
      <xdr:rowOff>95250</xdr:rowOff>
    </xdr:from>
    <xdr:to>
      <xdr:col>0</xdr:col>
      <xdr:colOff>1000125</xdr:colOff>
      <xdr:row>602</xdr:row>
      <xdr:rowOff>876300</xdr:rowOff>
    </xdr:to>
    <xdr:pic>
      <xdr:nvPicPr>
        <xdr:cNvPr id="273313" name="Рисунок 474" descr="5113650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219075" y="5070252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178</xdr:row>
      <xdr:rowOff>104775</xdr:rowOff>
    </xdr:from>
    <xdr:to>
      <xdr:col>0</xdr:col>
      <xdr:colOff>1076325</xdr:colOff>
      <xdr:row>178</xdr:row>
      <xdr:rowOff>733425</xdr:rowOff>
    </xdr:to>
    <xdr:pic>
      <xdr:nvPicPr>
        <xdr:cNvPr id="273315" name="Рисунок 477" descr="0020027677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285750" y="150866475"/>
          <a:ext cx="7905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181</xdr:row>
      <xdr:rowOff>28575</xdr:rowOff>
    </xdr:from>
    <xdr:to>
      <xdr:col>0</xdr:col>
      <xdr:colOff>1028700</xdr:colOff>
      <xdr:row>181</xdr:row>
      <xdr:rowOff>723900</xdr:rowOff>
    </xdr:to>
    <xdr:pic>
      <xdr:nvPicPr>
        <xdr:cNvPr id="273316" name="Рисунок 478" descr="0020025230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333375" y="1531905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263</xdr:row>
      <xdr:rowOff>57150</xdr:rowOff>
    </xdr:from>
    <xdr:to>
      <xdr:col>0</xdr:col>
      <xdr:colOff>1076325</xdr:colOff>
      <xdr:row>263</xdr:row>
      <xdr:rowOff>695325</xdr:rowOff>
    </xdr:to>
    <xdr:pic>
      <xdr:nvPicPr>
        <xdr:cNvPr id="273317" name="Рисунок 488" descr="7822390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228600" y="190519050"/>
          <a:ext cx="847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146</xdr:row>
      <xdr:rowOff>76200</xdr:rowOff>
    </xdr:from>
    <xdr:to>
      <xdr:col>0</xdr:col>
      <xdr:colOff>1047750</xdr:colOff>
      <xdr:row>146</xdr:row>
      <xdr:rowOff>714375</xdr:rowOff>
    </xdr:to>
    <xdr:pic>
      <xdr:nvPicPr>
        <xdr:cNvPr id="273318" name="Рисунок 493" descr="766077600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200025" y="124958475"/>
          <a:ext cx="847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179</xdr:row>
      <xdr:rowOff>38100</xdr:rowOff>
    </xdr:from>
    <xdr:to>
      <xdr:col>0</xdr:col>
      <xdr:colOff>1000125</xdr:colOff>
      <xdr:row>179</xdr:row>
      <xdr:rowOff>781050</xdr:rowOff>
    </xdr:to>
    <xdr:pic>
      <xdr:nvPicPr>
        <xdr:cNvPr id="273319" name="Рисунок 507" descr="7820254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257175" y="1515999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196</xdr:row>
      <xdr:rowOff>38100</xdr:rowOff>
    </xdr:from>
    <xdr:to>
      <xdr:col>0</xdr:col>
      <xdr:colOff>1085850</xdr:colOff>
      <xdr:row>196</xdr:row>
      <xdr:rowOff>742950</xdr:rowOff>
    </xdr:to>
    <xdr:pic>
      <xdr:nvPicPr>
        <xdr:cNvPr id="273320" name="Рисунок 510" descr="0.630.802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42875" y="16280130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198</xdr:row>
      <xdr:rowOff>47625</xdr:rowOff>
    </xdr:from>
    <xdr:to>
      <xdr:col>0</xdr:col>
      <xdr:colOff>942975</xdr:colOff>
      <xdr:row>198</xdr:row>
      <xdr:rowOff>733425</xdr:rowOff>
    </xdr:to>
    <xdr:pic>
      <xdr:nvPicPr>
        <xdr:cNvPr id="273321" name="Рисунок 512" descr="0.710.094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257175" y="1644110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199</xdr:row>
      <xdr:rowOff>66675</xdr:rowOff>
    </xdr:from>
    <xdr:to>
      <xdr:col>0</xdr:col>
      <xdr:colOff>942975</xdr:colOff>
      <xdr:row>199</xdr:row>
      <xdr:rowOff>752475</xdr:rowOff>
    </xdr:to>
    <xdr:pic>
      <xdr:nvPicPr>
        <xdr:cNvPr id="273322" name="Рисунок 513" descr="0.820.303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257175" y="16527780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200</xdr:row>
      <xdr:rowOff>57150</xdr:rowOff>
    </xdr:from>
    <xdr:to>
      <xdr:col>0</xdr:col>
      <xdr:colOff>1123950</xdr:colOff>
      <xdr:row>200</xdr:row>
      <xdr:rowOff>742950</xdr:rowOff>
    </xdr:to>
    <xdr:pic>
      <xdr:nvPicPr>
        <xdr:cNvPr id="273323" name="Рисунок 514" descr="0020025219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209550" y="166116000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208</xdr:row>
      <xdr:rowOff>66675</xdr:rowOff>
    </xdr:from>
    <xdr:to>
      <xdr:col>0</xdr:col>
      <xdr:colOff>1076325</xdr:colOff>
      <xdr:row>208</xdr:row>
      <xdr:rowOff>733425</xdr:rowOff>
    </xdr:to>
    <xdr:pic>
      <xdr:nvPicPr>
        <xdr:cNvPr id="273324" name="Рисунок 517" descr="0020025243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80975" y="166925625"/>
          <a:ext cx="895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209</xdr:row>
      <xdr:rowOff>85725</xdr:rowOff>
    </xdr:from>
    <xdr:to>
      <xdr:col>0</xdr:col>
      <xdr:colOff>942975</xdr:colOff>
      <xdr:row>209</xdr:row>
      <xdr:rowOff>704850</xdr:rowOff>
    </xdr:to>
    <xdr:pic>
      <xdr:nvPicPr>
        <xdr:cNvPr id="273325" name="Рисунок 518" descr="0.840.030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323850" y="16774477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212</xdr:row>
      <xdr:rowOff>47625</xdr:rowOff>
    </xdr:from>
    <xdr:to>
      <xdr:col>0</xdr:col>
      <xdr:colOff>990600</xdr:colOff>
      <xdr:row>212</xdr:row>
      <xdr:rowOff>742950</xdr:rowOff>
    </xdr:to>
    <xdr:pic>
      <xdr:nvPicPr>
        <xdr:cNvPr id="273326" name="Рисунок 521" descr="0.845.048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295275" y="1701069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221</xdr:row>
      <xdr:rowOff>19050</xdr:rowOff>
    </xdr:from>
    <xdr:to>
      <xdr:col>0</xdr:col>
      <xdr:colOff>1009650</xdr:colOff>
      <xdr:row>221</xdr:row>
      <xdr:rowOff>723900</xdr:rowOff>
    </xdr:to>
    <xdr:pic>
      <xdr:nvPicPr>
        <xdr:cNvPr id="273327" name="Рисунок 525" descr="0.845.057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304800" y="176726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222</xdr:row>
      <xdr:rowOff>76200</xdr:rowOff>
    </xdr:from>
    <xdr:to>
      <xdr:col>0</xdr:col>
      <xdr:colOff>1000125</xdr:colOff>
      <xdr:row>222</xdr:row>
      <xdr:rowOff>704850</xdr:rowOff>
    </xdr:to>
    <xdr:pic>
      <xdr:nvPicPr>
        <xdr:cNvPr id="273328" name="Рисунок 527" descr="0.845.057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371475" y="1775841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254</xdr:row>
      <xdr:rowOff>95250</xdr:rowOff>
    </xdr:from>
    <xdr:to>
      <xdr:col>0</xdr:col>
      <xdr:colOff>1019175</xdr:colOff>
      <xdr:row>254</xdr:row>
      <xdr:rowOff>742950</xdr:rowOff>
    </xdr:to>
    <xdr:pic>
      <xdr:nvPicPr>
        <xdr:cNvPr id="273329" name="Рисунок 528" descr="0020027521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238125" y="183861075"/>
          <a:ext cx="781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188</xdr:row>
      <xdr:rowOff>66675</xdr:rowOff>
    </xdr:from>
    <xdr:to>
      <xdr:col>0</xdr:col>
      <xdr:colOff>1114425</xdr:colOff>
      <xdr:row>188</xdr:row>
      <xdr:rowOff>733425</xdr:rowOff>
    </xdr:to>
    <xdr:pic>
      <xdr:nvPicPr>
        <xdr:cNvPr id="273330" name="Рисунок 534" descr="0.537.301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228600" y="158029275"/>
          <a:ext cx="885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191</xdr:row>
      <xdr:rowOff>76200</xdr:rowOff>
    </xdr:from>
    <xdr:to>
      <xdr:col>0</xdr:col>
      <xdr:colOff>1038225</xdr:colOff>
      <xdr:row>191</xdr:row>
      <xdr:rowOff>704850</xdr:rowOff>
    </xdr:to>
    <xdr:pic>
      <xdr:nvPicPr>
        <xdr:cNvPr id="273331" name="Рисунок 537" descr="0.537.30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200025" y="159639000"/>
          <a:ext cx="838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192</xdr:row>
      <xdr:rowOff>85725</xdr:rowOff>
    </xdr:from>
    <xdr:to>
      <xdr:col>0</xdr:col>
      <xdr:colOff>1000125</xdr:colOff>
      <xdr:row>192</xdr:row>
      <xdr:rowOff>790575</xdr:rowOff>
    </xdr:to>
    <xdr:pic>
      <xdr:nvPicPr>
        <xdr:cNvPr id="273332" name="Рисунок 538" descr="0.537.201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295275" y="1604486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287</xdr:row>
      <xdr:rowOff>114300</xdr:rowOff>
    </xdr:from>
    <xdr:to>
      <xdr:col>0</xdr:col>
      <xdr:colOff>981075</xdr:colOff>
      <xdr:row>287</xdr:row>
      <xdr:rowOff>838200</xdr:rowOff>
    </xdr:to>
    <xdr:pic>
      <xdr:nvPicPr>
        <xdr:cNvPr id="273333" name="Рисунок 544" descr="0.504.010.png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257175" y="2053875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150</xdr:row>
      <xdr:rowOff>66675</xdr:rowOff>
    </xdr:from>
    <xdr:to>
      <xdr:col>0</xdr:col>
      <xdr:colOff>1095375</xdr:colOff>
      <xdr:row>150</xdr:row>
      <xdr:rowOff>752475</xdr:rowOff>
    </xdr:to>
    <xdr:pic>
      <xdr:nvPicPr>
        <xdr:cNvPr id="273334" name="Рисунок 546" descr="1.025378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142875" y="128149350"/>
          <a:ext cx="952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151</xdr:row>
      <xdr:rowOff>57150</xdr:rowOff>
    </xdr:from>
    <xdr:to>
      <xdr:col>0</xdr:col>
      <xdr:colOff>1038225</xdr:colOff>
      <xdr:row>151</xdr:row>
      <xdr:rowOff>733425</xdr:rowOff>
    </xdr:to>
    <xdr:pic>
      <xdr:nvPicPr>
        <xdr:cNvPr id="273335" name="Рисунок 547" descr="MIF9MS6GL3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247650" y="128939925"/>
          <a:ext cx="7905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154</xdr:row>
      <xdr:rowOff>57150</xdr:rowOff>
    </xdr:from>
    <xdr:to>
      <xdr:col>0</xdr:col>
      <xdr:colOff>1085850</xdr:colOff>
      <xdr:row>154</xdr:row>
      <xdr:rowOff>752475</xdr:rowOff>
    </xdr:to>
    <xdr:pic>
      <xdr:nvPicPr>
        <xdr:cNvPr id="273336" name="Рисунок 551" descr="30410812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61925" y="131340225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296</xdr:row>
      <xdr:rowOff>95250</xdr:rowOff>
    </xdr:from>
    <xdr:to>
      <xdr:col>0</xdr:col>
      <xdr:colOff>1123950</xdr:colOff>
      <xdr:row>296</xdr:row>
      <xdr:rowOff>942975</xdr:rowOff>
    </xdr:to>
    <xdr:pic>
      <xdr:nvPicPr>
        <xdr:cNvPr id="273337" name="Рисунок 557" descr="010282.png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276225" y="215817450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297</xdr:row>
      <xdr:rowOff>200025</xdr:rowOff>
    </xdr:from>
    <xdr:to>
      <xdr:col>0</xdr:col>
      <xdr:colOff>1076325</xdr:colOff>
      <xdr:row>297</xdr:row>
      <xdr:rowOff>771525</xdr:rowOff>
    </xdr:to>
    <xdr:pic>
      <xdr:nvPicPr>
        <xdr:cNvPr id="273338" name="Рисунок 558" descr="010236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71450" y="216950925"/>
          <a:ext cx="9048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298</xdr:row>
      <xdr:rowOff>76200</xdr:rowOff>
    </xdr:from>
    <xdr:to>
      <xdr:col>0</xdr:col>
      <xdr:colOff>1009650</xdr:colOff>
      <xdr:row>298</xdr:row>
      <xdr:rowOff>742950</xdr:rowOff>
    </xdr:to>
    <xdr:pic>
      <xdr:nvPicPr>
        <xdr:cNvPr id="273339" name="Рисунок 559" descr="042121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228600" y="217703400"/>
          <a:ext cx="7810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299</xdr:row>
      <xdr:rowOff>66675</xdr:rowOff>
    </xdr:from>
    <xdr:to>
      <xdr:col>0</xdr:col>
      <xdr:colOff>1019175</xdr:colOff>
      <xdr:row>299</xdr:row>
      <xdr:rowOff>781050</xdr:rowOff>
    </xdr:to>
    <xdr:pic>
      <xdr:nvPicPr>
        <xdr:cNvPr id="273340" name="Рисунок 560" descr="060107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80975" y="218570175"/>
          <a:ext cx="838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300</xdr:row>
      <xdr:rowOff>28575</xdr:rowOff>
    </xdr:from>
    <xdr:to>
      <xdr:col>0</xdr:col>
      <xdr:colOff>1123950</xdr:colOff>
      <xdr:row>300</xdr:row>
      <xdr:rowOff>800100</xdr:rowOff>
    </xdr:to>
    <xdr:pic>
      <xdr:nvPicPr>
        <xdr:cNvPr id="273341" name="Рисунок 561" descr="021968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219075" y="219408375"/>
          <a:ext cx="9048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301</xdr:row>
      <xdr:rowOff>76200</xdr:rowOff>
    </xdr:from>
    <xdr:to>
      <xdr:col>0</xdr:col>
      <xdr:colOff>1047750</xdr:colOff>
      <xdr:row>301</xdr:row>
      <xdr:rowOff>809625</xdr:rowOff>
    </xdr:to>
    <xdr:pic>
      <xdr:nvPicPr>
        <xdr:cNvPr id="273342" name="Рисунок 562" descr="066226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90500" y="220332300"/>
          <a:ext cx="8572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328</xdr:row>
      <xdr:rowOff>85725</xdr:rowOff>
    </xdr:from>
    <xdr:to>
      <xdr:col>0</xdr:col>
      <xdr:colOff>904875</xdr:colOff>
      <xdr:row>328</xdr:row>
      <xdr:rowOff>742950</xdr:rowOff>
    </xdr:to>
    <xdr:pic>
      <xdr:nvPicPr>
        <xdr:cNvPr id="273343" name="Рисунок 564" descr="TP03BH1ZQV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247650" y="238001175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329</xdr:row>
      <xdr:rowOff>38100</xdr:rowOff>
    </xdr:from>
    <xdr:to>
      <xdr:col>0</xdr:col>
      <xdr:colOff>895350</xdr:colOff>
      <xdr:row>329</xdr:row>
      <xdr:rowOff>762000</xdr:rowOff>
    </xdr:to>
    <xdr:pic>
      <xdr:nvPicPr>
        <xdr:cNvPr id="273344" name="Рисунок 565" descr="TP01BH1RQV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171450" y="2388012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534</xdr:row>
      <xdr:rowOff>123825</xdr:rowOff>
    </xdr:from>
    <xdr:to>
      <xdr:col>0</xdr:col>
      <xdr:colOff>1190625</xdr:colOff>
      <xdr:row>534</xdr:row>
      <xdr:rowOff>752475</xdr:rowOff>
    </xdr:to>
    <xdr:pic>
      <xdr:nvPicPr>
        <xdr:cNvPr id="273345" name="Рисунок 566" descr="7.013.00381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23825" y="444722250"/>
          <a:ext cx="1066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37</xdr:row>
      <xdr:rowOff>95250</xdr:rowOff>
    </xdr:from>
    <xdr:to>
      <xdr:col>0</xdr:col>
      <xdr:colOff>1009650</xdr:colOff>
      <xdr:row>38</xdr:row>
      <xdr:rowOff>0</xdr:rowOff>
    </xdr:to>
    <xdr:pic>
      <xdr:nvPicPr>
        <xdr:cNvPr id="273346" name="Рисунок 572" descr="911650041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180975" y="21336000"/>
          <a:ext cx="8286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704850</xdr:rowOff>
    </xdr:from>
    <xdr:to>
      <xdr:col>0</xdr:col>
      <xdr:colOff>1133475</xdr:colOff>
      <xdr:row>29</xdr:row>
      <xdr:rowOff>9525</xdr:rowOff>
    </xdr:to>
    <xdr:pic>
      <xdr:nvPicPr>
        <xdr:cNvPr id="273348" name="Рисунок 577" descr="0.380.004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14116050"/>
          <a:ext cx="1133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155</xdr:row>
      <xdr:rowOff>104775</xdr:rowOff>
    </xdr:from>
    <xdr:to>
      <xdr:col>0</xdr:col>
      <xdr:colOff>1047750</xdr:colOff>
      <xdr:row>155</xdr:row>
      <xdr:rowOff>647700</xdr:rowOff>
    </xdr:to>
    <xdr:pic>
      <xdr:nvPicPr>
        <xdr:cNvPr id="273349" name="Рисунок 555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133350" y="132187950"/>
          <a:ext cx="9144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163</xdr:row>
      <xdr:rowOff>57150</xdr:rowOff>
    </xdr:from>
    <xdr:to>
      <xdr:col>0</xdr:col>
      <xdr:colOff>1028700</xdr:colOff>
      <xdr:row>163</xdr:row>
      <xdr:rowOff>752475</xdr:rowOff>
    </xdr:to>
    <xdr:pic>
      <xdr:nvPicPr>
        <xdr:cNvPr id="273350" name="Рисунок 556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52400" y="138645900"/>
          <a:ext cx="876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165</xdr:row>
      <xdr:rowOff>95250</xdr:rowOff>
    </xdr:from>
    <xdr:to>
      <xdr:col>0</xdr:col>
      <xdr:colOff>1095375</xdr:colOff>
      <xdr:row>165</xdr:row>
      <xdr:rowOff>685800</xdr:rowOff>
    </xdr:to>
    <xdr:pic>
      <xdr:nvPicPr>
        <xdr:cNvPr id="273351" name="Рисунок 557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04775" y="140284200"/>
          <a:ext cx="9906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170</xdr:row>
      <xdr:rowOff>85725</xdr:rowOff>
    </xdr:from>
    <xdr:to>
      <xdr:col>0</xdr:col>
      <xdr:colOff>1028700</xdr:colOff>
      <xdr:row>170</xdr:row>
      <xdr:rowOff>914400</xdr:rowOff>
    </xdr:to>
    <xdr:pic>
      <xdr:nvPicPr>
        <xdr:cNvPr id="273352" name="Рисунок 563" descr="ÐÐ°ÑÑÐ¸Ð½ÐºÐ¸ Ð¿Ð¾ Ð·Ð°Ð¿ÑÐ¾ÑÑ 60001605-05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266700" y="144275175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173</xdr:row>
      <xdr:rowOff>180975</xdr:rowOff>
    </xdr:from>
    <xdr:to>
      <xdr:col>0</xdr:col>
      <xdr:colOff>1171575</xdr:colOff>
      <xdr:row>173</xdr:row>
      <xdr:rowOff>733425</xdr:rowOff>
    </xdr:to>
    <xdr:pic>
      <xdr:nvPicPr>
        <xdr:cNvPr id="273353" name="Рисунок 565" descr="ÐÐ°ÑÑÐ¸Ð½ÐºÐ¸ Ð¿Ð¾ Ð·Ð°Ð¿ÑÐ¾ÑÑ 65109313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14300" y="147256500"/>
          <a:ext cx="10572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363</xdr:row>
      <xdr:rowOff>228600</xdr:rowOff>
    </xdr:from>
    <xdr:to>
      <xdr:col>0</xdr:col>
      <xdr:colOff>1190625</xdr:colOff>
      <xdr:row>363</xdr:row>
      <xdr:rowOff>676275</xdr:rowOff>
    </xdr:to>
    <xdr:pic>
      <xdr:nvPicPr>
        <xdr:cNvPr id="273354" name="Рисунок 570" descr="C:\Users\fylhq\AppData\Local\Microsoft\Windows\INetCache\Content.Word\33322.jpg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66675" y="267014325"/>
          <a:ext cx="11239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503</xdr:row>
      <xdr:rowOff>219075</xdr:rowOff>
    </xdr:from>
    <xdr:to>
      <xdr:col>0</xdr:col>
      <xdr:colOff>1209675</xdr:colOff>
      <xdr:row>503</xdr:row>
      <xdr:rowOff>838200</xdr:rowOff>
    </xdr:to>
    <xdr:pic>
      <xdr:nvPicPr>
        <xdr:cNvPr id="273355" name="Рисунок 571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0" y="409917900"/>
          <a:ext cx="1209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501</xdr:row>
      <xdr:rowOff>228600</xdr:rowOff>
    </xdr:from>
    <xdr:to>
      <xdr:col>0</xdr:col>
      <xdr:colOff>1171575</xdr:colOff>
      <xdr:row>501</xdr:row>
      <xdr:rowOff>952500</xdr:rowOff>
    </xdr:to>
    <xdr:pic>
      <xdr:nvPicPr>
        <xdr:cNvPr id="273356" name="Рисунок 572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80975" y="407422350"/>
          <a:ext cx="990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480</xdr:row>
      <xdr:rowOff>228600</xdr:rowOff>
    </xdr:from>
    <xdr:to>
      <xdr:col>0</xdr:col>
      <xdr:colOff>1219200</xdr:colOff>
      <xdr:row>480</xdr:row>
      <xdr:rowOff>838200</xdr:rowOff>
    </xdr:to>
    <xdr:pic>
      <xdr:nvPicPr>
        <xdr:cNvPr id="273359" name="Рисунок 576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28575" y="384143250"/>
          <a:ext cx="11906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481</xdr:row>
      <xdr:rowOff>342900</xdr:rowOff>
    </xdr:from>
    <xdr:to>
      <xdr:col>0</xdr:col>
      <xdr:colOff>1238250</xdr:colOff>
      <xdr:row>481</xdr:row>
      <xdr:rowOff>895350</xdr:rowOff>
    </xdr:to>
    <xdr:pic>
      <xdr:nvPicPr>
        <xdr:cNvPr id="273360" name="Рисунок 577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38100" y="385467225"/>
          <a:ext cx="1200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482</xdr:row>
      <xdr:rowOff>428625</xdr:rowOff>
    </xdr:from>
    <xdr:to>
      <xdr:col>0</xdr:col>
      <xdr:colOff>1238250</xdr:colOff>
      <xdr:row>482</xdr:row>
      <xdr:rowOff>819150</xdr:rowOff>
    </xdr:to>
    <xdr:pic>
      <xdr:nvPicPr>
        <xdr:cNvPr id="273361" name="Рисунок 578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0" y="386762625"/>
          <a:ext cx="1238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535</xdr:row>
      <xdr:rowOff>142875</xdr:rowOff>
    </xdr:from>
    <xdr:to>
      <xdr:col>0</xdr:col>
      <xdr:colOff>1209675</xdr:colOff>
      <xdr:row>535</xdr:row>
      <xdr:rowOff>876300</xdr:rowOff>
    </xdr:to>
    <xdr:pic>
      <xdr:nvPicPr>
        <xdr:cNvPr id="273363" name="Рисунок 580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23825" y="445703325"/>
          <a:ext cx="10858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603</xdr:row>
      <xdr:rowOff>171450</xdr:rowOff>
    </xdr:from>
    <xdr:to>
      <xdr:col>0</xdr:col>
      <xdr:colOff>1038225</xdr:colOff>
      <xdr:row>603</xdr:row>
      <xdr:rowOff>952500</xdr:rowOff>
    </xdr:to>
    <xdr:pic>
      <xdr:nvPicPr>
        <xdr:cNvPr id="273364" name="Рисунок 474" descr="5113650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257175" y="5081111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73</xdr:row>
      <xdr:rowOff>66675</xdr:rowOff>
    </xdr:from>
    <xdr:to>
      <xdr:col>0</xdr:col>
      <xdr:colOff>1047750</xdr:colOff>
      <xdr:row>73</xdr:row>
      <xdr:rowOff>866775</xdr:rowOff>
    </xdr:to>
    <xdr:pic>
      <xdr:nvPicPr>
        <xdr:cNvPr id="273365" name="Рисунок 582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66675" y="50453925"/>
          <a:ext cx="9810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66</xdr:row>
      <xdr:rowOff>66675</xdr:rowOff>
    </xdr:from>
    <xdr:to>
      <xdr:col>0</xdr:col>
      <xdr:colOff>971550</xdr:colOff>
      <xdr:row>66</xdr:row>
      <xdr:rowOff>857250</xdr:rowOff>
    </xdr:to>
    <xdr:pic>
      <xdr:nvPicPr>
        <xdr:cNvPr id="273366" name="Рисунок 584" descr="190262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71450" y="458057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140</xdr:row>
      <xdr:rowOff>28575</xdr:rowOff>
    </xdr:from>
    <xdr:to>
      <xdr:col>0</xdr:col>
      <xdr:colOff>1104900</xdr:colOff>
      <xdr:row>140</xdr:row>
      <xdr:rowOff>771525</xdr:rowOff>
    </xdr:to>
    <xdr:pic>
      <xdr:nvPicPr>
        <xdr:cNvPr id="273367" name="Рисунок 586" descr="5692300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14300" y="120024525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304</xdr:row>
      <xdr:rowOff>38100</xdr:rowOff>
    </xdr:from>
    <xdr:to>
      <xdr:col>0</xdr:col>
      <xdr:colOff>1057275</xdr:colOff>
      <xdr:row>305</xdr:row>
      <xdr:rowOff>0</xdr:rowOff>
    </xdr:to>
    <xdr:pic>
      <xdr:nvPicPr>
        <xdr:cNvPr id="273368" name="Рисунок 605" descr="65100695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257175" y="222904050"/>
          <a:ext cx="8001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312</xdr:row>
      <xdr:rowOff>66675</xdr:rowOff>
    </xdr:from>
    <xdr:to>
      <xdr:col>0</xdr:col>
      <xdr:colOff>1028700</xdr:colOff>
      <xdr:row>312</xdr:row>
      <xdr:rowOff>733425</xdr:rowOff>
    </xdr:to>
    <xdr:pic>
      <xdr:nvPicPr>
        <xdr:cNvPr id="273369" name="Рисунок 607" descr="20049617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361950" y="229247700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305</xdr:row>
      <xdr:rowOff>57150</xdr:rowOff>
    </xdr:from>
    <xdr:to>
      <xdr:col>0</xdr:col>
      <xdr:colOff>942975</xdr:colOff>
      <xdr:row>305</xdr:row>
      <xdr:rowOff>742950</xdr:rowOff>
    </xdr:to>
    <xdr:pic>
      <xdr:nvPicPr>
        <xdr:cNvPr id="273370" name="Рисунок 608" descr="6manomet05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257175" y="2237803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318</xdr:row>
      <xdr:rowOff>66675</xdr:rowOff>
    </xdr:from>
    <xdr:to>
      <xdr:col>0</xdr:col>
      <xdr:colOff>990600</xdr:colOff>
      <xdr:row>318</xdr:row>
      <xdr:rowOff>752475</xdr:rowOff>
    </xdr:to>
    <xdr:pic>
      <xdr:nvPicPr>
        <xdr:cNvPr id="273371" name="Рисунок 609" descr="711252300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304800" y="2316384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567</xdr:row>
      <xdr:rowOff>161925</xdr:rowOff>
    </xdr:from>
    <xdr:to>
      <xdr:col>0</xdr:col>
      <xdr:colOff>1190625</xdr:colOff>
      <xdr:row>567</xdr:row>
      <xdr:rowOff>981075</xdr:rowOff>
    </xdr:to>
    <xdr:pic>
      <xdr:nvPicPr>
        <xdr:cNvPr id="273372" name="Рисунок 610" descr="(711033700).png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47625" y="468249000"/>
          <a:ext cx="1143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413</xdr:row>
      <xdr:rowOff>9525</xdr:rowOff>
    </xdr:from>
    <xdr:to>
      <xdr:col>0</xdr:col>
      <xdr:colOff>923925</xdr:colOff>
      <xdr:row>413</xdr:row>
      <xdr:rowOff>714375</xdr:rowOff>
    </xdr:to>
    <xdr:pic>
      <xdr:nvPicPr>
        <xdr:cNvPr id="273373" name="Рисунок 611" descr="49004378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219075" y="3275838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558</xdr:row>
      <xdr:rowOff>152400</xdr:rowOff>
    </xdr:from>
    <xdr:to>
      <xdr:col>0</xdr:col>
      <xdr:colOff>1143000</xdr:colOff>
      <xdr:row>558</xdr:row>
      <xdr:rowOff>895350</xdr:rowOff>
    </xdr:to>
    <xdr:pic>
      <xdr:nvPicPr>
        <xdr:cNvPr id="273374" name="Рисунок 612" descr="5653590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61925" y="467077425"/>
          <a:ext cx="981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445</xdr:row>
      <xdr:rowOff>85725</xdr:rowOff>
    </xdr:from>
    <xdr:to>
      <xdr:col>0</xdr:col>
      <xdr:colOff>885825</xdr:colOff>
      <xdr:row>445</xdr:row>
      <xdr:rowOff>695325</xdr:rowOff>
    </xdr:to>
    <xdr:pic>
      <xdr:nvPicPr>
        <xdr:cNvPr id="273375" name="Рисунок 616" descr="39819560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285750" y="359016300"/>
          <a:ext cx="6000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506</xdr:row>
      <xdr:rowOff>123825</xdr:rowOff>
    </xdr:from>
    <xdr:to>
      <xdr:col>0</xdr:col>
      <xdr:colOff>1095375</xdr:colOff>
      <xdr:row>506</xdr:row>
      <xdr:rowOff>1057275</xdr:rowOff>
    </xdr:to>
    <xdr:pic>
      <xdr:nvPicPr>
        <xdr:cNvPr id="273376" name="Рисунок 623" descr="6VALSIBA08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61925" y="4110704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507</xdr:row>
      <xdr:rowOff>104775</xdr:rowOff>
    </xdr:from>
    <xdr:to>
      <xdr:col>0</xdr:col>
      <xdr:colOff>1257300</xdr:colOff>
      <xdr:row>507</xdr:row>
      <xdr:rowOff>971550</xdr:rowOff>
    </xdr:to>
    <xdr:pic>
      <xdr:nvPicPr>
        <xdr:cNvPr id="273377" name="Рисунок 624" descr="155200003.png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6200" y="412299150"/>
          <a:ext cx="11811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530</xdr:row>
      <xdr:rowOff>114300</xdr:rowOff>
    </xdr:from>
    <xdr:to>
      <xdr:col>0</xdr:col>
      <xdr:colOff>1000125</xdr:colOff>
      <xdr:row>530</xdr:row>
      <xdr:rowOff>904875</xdr:rowOff>
    </xdr:to>
    <xdr:pic>
      <xdr:nvPicPr>
        <xdr:cNvPr id="273378" name="Рисунок 625" descr="20017597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209550" y="440216925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654</xdr:row>
      <xdr:rowOff>114300</xdr:rowOff>
    </xdr:from>
    <xdr:to>
      <xdr:col>0</xdr:col>
      <xdr:colOff>1028700</xdr:colOff>
      <xdr:row>654</xdr:row>
      <xdr:rowOff>752475</xdr:rowOff>
    </xdr:to>
    <xdr:pic>
      <xdr:nvPicPr>
        <xdr:cNvPr id="273379" name="Рисунок 636" descr="181057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80975" y="561041550"/>
          <a:ext cx="847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655</xdr:row>
      <xdr:rowOff>76200</xdr:rowOff>
    </xdr:from>
    <xdr:to>
      <xdr:col>0</xdr:col>
      <xdr:colOff>1000125</xdr:colOff>
      <xdr:row>655</xdr:row>
      <xdr:rowOff>828675</xdr:rowOff>
    </xdr:to>
    <xdr:pic>
      <xdr:nvPicPr>
        <xdr:cNvPr id="273380" name="Рисунок 639" descr="0020056464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247650" y="5618702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405</xdr:row>
      <xdr:rowOff>47625</xdr:rowOff>
    </xdr:from>
    <xdr:to>
      <xdr:col>0</xdr:col>
      <xdr:colOff>1076325</xdr:colOff>
      <xdr:row>405</xdr:row>
      <xdr:rowOff>914400</xdr:rowOff>
    </xdr:to>
    <xdr:pic>
      <xdr:nvPicPr>
        <xdr:cNvPr id="273381" name="Рисунок 655" descr="R1488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209550" y="320811525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409</xdr:row>
      <xdr:rowOff>161925</xdr:rowOff>
    </xdr:from>
    <xdr:to>
      <xdr:col>0</xdr:col>
      <xdr:colOff>1209675</xdr:colOff>
      <xdr:row>409</xdr:row>
      <xdr:rowOff>790575</xdr:rowOff>
    </xdr:to>
    <xdr:pic>
      <xdr:nvPicPr>
        <xdr:cNvPr id="273382" name="Рисунок 656" descr="1.023015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38100" y="323630925"/>
          <a:ext cx="11715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398</xdr:row>
      <xdr:rowOff>104775</xdr:rowOff>
    </xdr:from>
    <xdr:to>
      <xdr:col>0</xdr:col>
      <xdr:colOff>1057275</xdr:colOff>
      <xdr:row>398</xdr:row>
      <xdr:rowOff>904875</xdr:rowOff>
    </xdr:to>
    <xdr:pic>
      <xdr:nvPicPr>
        <xdr:cNvPr id="273383" name="Рисунок 661" descr="306212003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257175" y="31547752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805</xdr:row>
      <xdr:rowOff>57150</xdr:rowOff>
    </xdr:from>
    <xdr:to>
      <xdr:col>0</xdr:col>
      <xdr:colOff>1066800</xdr:colOff>
      <xdr:row>805</xdr:row>
      <xdr:rowOff>990600</xdr:rowOff>
    </xdr:to>
    <xdr:pic>
      <xdr:nvPicPr>
        <xdr:cNvPr id="273384" name="Рисунок 669" descr="999152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33350" y="6607778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134</xdr:row>
      <xdr:rowOff>47625</xdr:rowOff>
    </xdr:from>
    <xdr:to>
      <xdr:col>0</xdr:col>
      <xdr:colOff>1085850</xdr:colOff>
      <xdr:row>134</xdr:row>
      <xdr:rowOff>904875</xdr:rowOff>
    </xdr:to>
    <xdr:pic>
      <xdr:nvPicPr>
        <xdr:cNvPr id="273385" name="Рисунок 671" descr="8716013466.png"/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228600" y="115738275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370</xdr:row>
      <xdr:rowOff>57150</xdr:rowOff>
    </xdr:from>
    <xdr:to>
      <xdr:col>0</xdr:col>
      <xdr:colOff>1028700</xdr:colOff>
      <xdr:row>370</xdr:row>
      <xdr:rowOff>838200</xdr:rowOff>
    </xdr:to>
    <xdr:pic>
      <xdr:nvPicPr>
        <xdr:cNvPr id="273386" name="Рисунок 673" descr="r20000713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247650" y="2734151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135</xdr:row>
      <xdr:rowOff>123825</xdr:rowOff>
    </xdr:from>
    <xdr:to>
      <xdr:col>0</xdr:col>
      <xdr:colOff>1171575</xdr:colOff>
      <xdr:row>135</xdr:row>
      <xdr:rowOff>857250</xdr:rowOff>
    </xdr:to>
    <xdr:pic>
      <xdr:nvPicPr>
        <xdr:cNvPr id="273387" name="Рисунок 675" descr="87186496770.jpg"/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66675" y="116766975"/>
          <a:ext cx="1104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749</xdr:row>
      <xdr:rowOff>76200</xdr:rowOff>
    </xdr:from>
    <xdr:to>
      <xdr:col>0</xdr:col>
      <xdr:colOff>1009650</xdr:colOff>
      <xdr:row>749</xdr:row>
      <xdr:rowOff>942975</xdr:rowOff>
    </xdr:to>
    <xdr:pic>
      <xdr:nvPicPr>
        <xdr:cNvPr id="273388" name="Рисунок 674" descr="87154068140-320 мм длина раб части.JPG"/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42875" y="631383675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807</xdr:row>
      <xdr:rowOff>180975</xdr:rowOff>
    </xdr:from>
    <xdr:to>
      <xdr:col>0</xdr:col>
      <xdr:colOff>1219200</xdr:colOff>
      <xdr:row>807</xdr:row>
      <xdr:rowOff>981075</xdr:rowOff>
    </xdr:to>
    <xdr:pic>
      <xdr:nvPicPr>
        <xdr:cNvPr id="273390" name="Рисунок 672" descr="1.018959.JPG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38100" y="663263850"/>
          <a:ext cx="1181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806</xdr:row>
      <xdr:rowOff>209550</xdr:rowOff>
    </xdr:from>
    <xdr:to>
      <xdr:col>0</xdr:col>
      <xdr:colOff>1209675</xdr:colOff>
      <xdr:row>806</xdr:row>
      <xdr:rowOff>904875</xdr:rowOff>
    </xdr:to>
    <xdr:pic>
      <xdr:nvPicPr>
        <xdr:cNvPr id="273391" name="Рисунок 673" descr="6scampri00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85725" y="662111325"/>
          <a:ext cx="11239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801</xdr:row>
      <xdr:rowOff>238125</xdr:rowOff>
    </xdr:from>
    <xdr:to>
      <xdr:col>0</xdr:col>
      <xdr:colOff>1152525</xdr:colOff>
      <xdr:row>801</xdr:row>
      <xdr:rowOff>923925</xdr:rowOff>
    </xdr:to>
    <xdr:pic>
      <xdr:nvPicPr>
        <xdr:cNvPr id="273392" name="Рисунок 674" descr="AA10070007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04775" y="659777700"/>
          <a:ext cx="1047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790</xdr:row>
      <xdr:rowOff>76200</xdr:rowOff>
    </xdr:from>
    <xdr:to>
      <xdr:col>0</xdr:col>
      <xdr:colOff>1219200</xdr:colOff>
      <xdr:row>790</xdr:row>
      <xdr:rowOff>866775</xdr:rowOff>
    </xdr:to>
    <xdr:pic>
      <xdr:nvPicPr>
        <xdr:cNvPr id="273393" name="Рисунок 675" descr="7825511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23825" y="655624800"/>
          <a:ext cx="1095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780</xdr:row>
      <xdr:rowOff>38100</xdr:rowOff>
    </xdr:from>
    <xdr:to>
      <xdr:col>0</xdr:col>
      <xdr:colOff>981075</xdr:colOff>
      <xdr:row>780</xdr:row>
      <xdr:rowOff>704850</xdr:rowOff>
    </xdr:to>
    <xdr:pic>
      <xdr:nvPicPr>
        <xdr:cNvPr id="273396" name="Рисунок 680" descr="65115065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314325" y="650795625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777</xdr:row>
      <xdr:rowOff>66675</xdr:rowOff>
    </xdr:from>
    <xdr:to>
      <xdr:col>0</xdr:col>
      <xdr:colOff>1028700</xdr:colOff>
      <xdr:row>777</xdr:row>
      <xdr:rowOff>657225</xdr:rowOff>
    </xdr:to>
    <xdr:pic>
      <xdr:nvPicPr>
        <xdr:cNvPr id="273398" name="Picture 1024" descr="Теплообменник первичный Beretta City CAI 24 с 2015 года 20083225 ...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209550" y="649319250"/>
          <a:ext cx="8191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774</xdr:row>
      <xdr:rowOff>85725</xdr:rowOff>
    </xdr:from>
    <xdr:to>
      <xdr:col>0</xdr:col>
      <xdr:colOff>1162050</xdr:colOff>
      <xdr:row>774</xdr:row>
      <xdr:rowOff>1095375</xdr:rowOff>
    </xdr:to>
    <xdr:pic>
      <xdr:nvPicPr>
        <xdr:cNvPr id="273401" name="Picture 1674" descr="Теплообменник первичный Beretta Super Exclusive Beretta (R2378 ...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52400" y="6457950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769</xdr:row>
      <xdr:rowOff>123825</xdr:rowOff>
    </xdr:from>
    <xdr:to>
      <xdr:col>0</xdr:col>
      <xdr:colOff>1133475</xdr:colOff>
      <xdr:row>769</xdr:row>
      <xdr:rowOff>904875</xdr:rowOff>
    </xdr:to>
    <xdr:pic>
      <xdr:nvPicPr>
        <xdr:cNvPr id="273404" name="Picture 2048" descr="Теплообменник первичный подходит для BERETTA City 20052579: купить ...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95250" y="640851525"/>
          <a:ext cx="10382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757</xdr:row>
      <xdr:rowOff>66675</xdr:rowOff>
    </xdr:from>
    <xdr:to>
      <xdr:col>0</xdr:col>
      <xdr:colOff>1209675</xdr:colOff>
      <xdr:row>757</xdr:row>
      <xdr:rowOff>733425</xdr:rowOff>
    </xdr:to>
    <xdr:pic>
      <xdr:nvPicPr>
        <xdr:cNvPr id="273405" name="Picture 2049" descr="Теплообменник битермический Ferroli Domiproject C32, Fereasy C32 ...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66675" y="634098300"/>
          <a:ext cx="11430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756</xdr:row>
      <xdr:rowOff>76200</xdr:rowOff>
    </xdr:from>
    <xdr:to>
      <xdr:col>0</xdr:col>
      <xdr:colOff>1181100</xdr:colOff>
      <xdr:row>756</xdr:row>
      <xdr:rowOff>666750</xdr:rowOff>
    </xdr:to>
    <xdr:pic>
      <xdr:nvPicPr>
        <xdr:cNvPr id="273406" name="Picture 2050" descr="Теплообменник битемический Ferroli Domiproject C32D/F32D, Domina ...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33350" y="633317250"/>
          <a:ext cx="10477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734</xdr:row>
      <xdr:rowOff>66675</xdr:rowOff>
    </xdr:from>
    <xdr:to>
      <xdr:col>0</xdr:col>
      <xdr:colOff>1200150</xdr:colOff>
      <xdr:row>734</xdr:row>
      <xdr:rowOff>790575</xdr:rowOff>
    </xdr:to>
    <xdr:pic>
      <xdr:nvPicPr>
        <xdr:cNvPr id="273408" name="Picture 2052" descr="Теплообменник битермический Ariston Egis, As FF-СF (65105094) по ...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14300" y="622915950"/>
          <a:ext cx="1085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711</xdr:row>
      <xdr:rowOff>0</xdr:rowOff>
    </xdr:from>
    <xdr:to>
      <xdr:col>11</xdr:col>
      <xdr:colOff>304800</xdr:colOff>
      <xdr:row>711</xdr:row>
      <xdr:rowOff>304800</xdr:rowOff>
    </xdr:to>
    <xdr:sp macro="" textlink="">
      <xdr:nvSpPr>
        <xdr:cNvPr id="273410" name="AutoShape 2054" descr="Теплообменник ГВС на 12 пластин (711612800)"/>
        <xdr:cNvSpPr>
          <a:spLocks noChangeAspect="1" noChangeArrowheads="1"/>
        </xdr:cNvSpPr>
      </xdr:nvSpPr>
      <xdr:spPr bwMode="auto">
        <a:xfrm>
          <a:off x="11106150" y="606056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704</xdr:row>
      <xdr:rowOff>0</xdr:rowOff>
    </xdr:from>
    <xdr:to>
      <xdr:col>11</xdr:col>
      <xdr:colOff>304800</xdr:colOff>
      <xdr:row>704</xdr:row>
      <xdr:rowOff>304800</xdr:rowOff>
    </xdr:to>
    <xdr:sp macro="" textlink="">
      <xdr:nvSpPr>
        <xdr:cNvPr id="273411" name="AutoShape 2055" descr="Теплообменник ГВС на 12 пластин (711612800)"/>
        <xdr:cNvSpPr>
          <a:spLocks noChangeAspect="1" noChangeArrowheads="1"/>
        </xdr:cNvSpPr>
      </xdr:nvSpPr>
      <xdr:spPr bwMode="auto">
        <a:xfrm>
          <a:off x="11106150" y="600875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2533650</xdr:colOff>
      <xdr:row>703</xdr:row>
      <xdr:rowOff>762000</xdr:rowOff>
    </xdr:from>
    <xdr:to>
      <xdr:col>11</xdr:col>
      <xdr:colOff>2466975</xdr:colOff>
      <xdr:row>707</xdr:row>
      <xdr:rowOff>219075</xdr:rowOff>
    </xdr:to>
    <xdr:sp macro="" textlink="">
      <xdr:nvSpPr>
        <xdr:cNvPr id="273412" name="AutoShape 2056" descr="Теплообменник ГВС на 12 пластин (711612800)"/>
        <xdr:cNvSpPr>
          <a:spLocks noChangeAspect="1" noChangeArrowheads="1"/>
        </xdr:cNvSpPr>
      </xdr:nvSpPr>
      <xdr:spPr bwMode="auto">
        <a:xfrm>
          <a:off x="11106150" y="600875100"/>
          <a:ext cx="2466975" cy="246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85725</xdr:colOff>
      <xdr:row>656</xdr:row>
      <xdr:rowOff>123825</xdr:rowOff>
    </xdr:from>
    <xdr:to>
      <xdr:col>0</xdr:col>
      <xdr:colOff>1171575</xdr:colOff>
      <xdr:row>656</xdr:row>
      <xdr:rowOff>742950</xdr:rowOff>
    </xdr:to>
    <xdr:pic>
      <xdr:nvPicPr>
        <xdr:cNvPr id="273413" name="Picture 2060" descr="Бак расширительный CIMM 10 литров 3/8&quot; Vaillant (аналог 181051 ...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85725" y="562784625"/>
          <a:ext cx="10858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648</xdr:row>
      <xdr:rowOff>76200</xdr:rowOff>
    </xdr:from>
    <xdr:to>
      <xdr:col>0</xdr:col>
      <xdr:colOff>1209675</xdr:colOff>
      <xdr:row>648</xdr:row>
      <xdr:rowOff>1095375</xdr:rowOff>
    </xdr:to>
    <xdr:pic>
      <xdr:nvPicPr>
        <xdr:cNvPr id="273414" name="Picture 2062" descr="Бак расширительный 10 л 1/2 Protherm (0020027587) по цене 988 грн ...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28575" y="555631350"/>
          <a:ext cx="11811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647</xdr:row>
      <xdr:rowOff>0</xdr:rowOff>
    </xdr:from>
    <xdr:to>
      <xdr:col>11</xdr:col>
      <xdr:colOff>304800</xdr:colOff>
      <xdr:row>647</xdr:row>
      <xdr:rowOff>304800</xdr:rowOff>
    </xdr:to>
    <xdr:sp macro="" textlink="">
      <xdr:nvSpPr>
        <xdr:cNvPr id="273415" name="AutoShape 2063" descr="Baxi (710418200) расширительный бак 8л купить в Нижегородской ..."/>
        <xdr:cNvSpPr>
          <a:spLocks noChangeAspect="1" noChangeArrowheads="1"/>
        </xdr:cNvSpPr>
      </xdr:nvSpPr>
      <xdr:spPr bwMode="auto">
        <a:xfrm>
          <a:off x="11106150" y="554031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647</xdr:row>
      <xdr:rowOff>0</xdr:rowOff>
    </xdr:from>
    <xdr:to>
      <xdr:col>12</xdr:col>
      <xdr:colOff>304800</xdr:colOff>
      <xdr:row>647</xdr:row>
      <xdr:rowOff>304800</xdr:rowOff>
    </xdr:to>
    <xdr:sp macro="" textlink="">
      <xdr:nvSpPr>
        <xdr:cNvPr id="273416" name="AutoShape 2064" descr="Baxi (710418200) расширительный бак 8л купить в Нижегородской ..."/>
        <xdr:cNvSpPr>
          <a:spLocks noChangeAspect="1" noChangeArrowheads="1"/>
        </xdr:cNvSpPr>
      </xdr:nvSpPr>
      <xdr:spPr bwMode="auto">
        <a:xfrm>
          <a:off x="13639800" y="554031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647</xdr:row>
      <xdr:rowOff>0</xdr:rowOff>
    </xdr:from>
    <xdr:to>
      <xdr:col>11</xdr:col>
      <xdr:colOff>304800</xdr:colOff>
      <xdr:row>647</xdr:row>
      <xdr:rowOff>304800</xdr:rowOff>
    </xdr:to>
    <xdr:sp macro="" textlink="">
      <xdr:nvSpPr>
        <xdr:cNvPr id="273417" name="AutoShape 2065" descr="Baxi (710418200) расширительный бак 8л купить в Нижегородской ..."/>
        <xdr:cNvSpPr>
          <a:spLocks noChangeAspect="1" noChangeArrowheads="1"/>
        </xdr:cNvSpPr>
      </xdr:nvSpPr>
      <xdr:spPr bwMode="auto">
        <a:xfrm>
          <a:off x="11106150" y="554031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647</xdr:row>
      <xdr:rowOff>0</xdr:rowOff>
    </xdr:from>
    <xdr:to>
      <xdr:col>11</xdr:col>
      <xdr:colOff>304800</xdr:colOff>
      <xdr:row>647</xdr:row>
      <xdr:rowOff>304800</xdr:rowOff>
    </xdr:to>
    <xdr:sp macro="" textlink="">
      <xdr:nvSpPr>
        <xdr:cNvPr id="273418" name="AutoShape 2066" descr="Baxi (710418200) расширительный бак 8л купить в Нижегородской ..."/>
        <xdr:cNvSpPr>
          <a:spLocks noChangeAspect="1" noChangeArrowheads="1"/>
        </xdr:cNvSpPr>
      </xdr:nvSpPr>
      <xdr:spPr bwMode="auto">
        <a:xfrm>
          <a:off x="11106150" y="554031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133350</xdr:colOff>
      <xdr:row>647</xdr:row>
      <xdr:rowOff>304800</xdr:rowOff>
    </xdr:from>
    <xdr:to>
      <xdr:col>0</xdr:col>
      <xdr:colOff>1152525</xdr:colOff>
      <xdr:row>647</xdr:row>
      <xdr:rowOff>1323975</xdr:rowOff>
    </xdr:to>
    <xdr:pic>
      <xdr:nvPicPr>
        <xdr:cNvPr id="273419" name="Picture 2721" descr="Baxi 710418200 Расширительный бак 8л купить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33350" y="554335950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644</xdr:row>
      <xdr:rowOff>76200</xdr:rowOff>
    </xdr:from>
    <xdr:to>
      <xdr:col>0</xdr:col>
      <xdr:colOff>1181100</xdr:colOff>
      <xdr:row>644</xdr:row>
      <xdr:rowOff>838200</xdr:rowOff>
    </xdr:to>
    <xdr:pic>
      <xdr:nvPicPr>
        <xdr:cNvPr id="273420" name="Picture 2726" descr="Бак расширительный 8 л 3/8 Ferroli (39812140) по цене 1 013 грн ...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61925" y="550687875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638</xdr:row>
      <xdr:rowOff>400050</xdr:rowOff>
    </xdr:from>
    <xdr:to>
      <xdr:col>0</xdr:col>
      <xdr:colOff>1171575</xdr:colOff>
      <xdr:row>638</xdr:row>
      <xdr:rowOff>1428750</xdr:rowOff>
    </xdr:to>
    <xdr:pic>
      <xdr:nvPicPr>
        <xdr:cNvPr id="273421" name="Picture 3072" descr="ROZETKA | Бак расширительный универсальный на 7 л 3, 8 Immergas ...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42875" y="5433250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634</xdr:row>
      <xdr:rowOff>123825</xdr:rowOff>
    </xdr:from>
    <xdr:to>
      <xdr:col>0</xdr:col>
      <xdr:colOff>971550</xdr:colOff>
      <xdr:row>634</xdr:row>
      <xdr:rowOff>781050</xdr:rowOff>
    </xdr:to>
    <xdr:pic>
      <xdr:nvPicPr>
        <xdr:cNvPr id="273422" name="Picture 3073" descr="Бак расширительный универсальный прямоугольный 6 л 3/8 (13N0000602 ...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238125" y="537267150"/>
          <a:ext cx="7334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627</xdr:row>
      <xdr:rowOff>104775</xdr:rowOff>
    </xdr:from>
    <xdr:to>
      <xdr:col>0</xdr:col>
      <xdr:colOff>1123950</xdr:colOff>
      <xdr:row>627</xdr:row>
      <xdr:rowOff>819150</xdr:rowOff>
    </xdr:to>
    <xdr:pic>
      <xdr:nvPicPr>
        <xdr:cNvPr id="273423" name="Picture 3075" descr="Бак расширительный Baxi-Westen 10 л 14/1 (5608840) по цене 1 051 ...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257175" y="533038050"/>
          <a:ext cx="866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624</xdr:row>
      <xdr:rowOff>28575</xdr:rowOff>
    </xdr:from>
    <xdr:to>
      <xdr:col>0</xdr:col>
      <xdr:colOff>962025</xdr:colOff>
      <xdr:row>624</xdr:row>
      <xdr:rowOff>676275</xdr:rowOff>
    </xdr:to>
    <xdr:pic>
      <xdr:nvPicPr>
        <xdr:cNvPr id="273424" name="Picture 3076" descr="Baxi 5693920 Расширительный бак для ECO Four, MAIN Four, FOURTECH ...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314325" y="5304472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614</xdr:row>
      <xdr:rowOff>19050</xdr:rowOff>
    </xdr:from>
    <xdr:to>
      <xdr:col>0</xdr:col>
      <xdr:colOff>1047750</xdr:colOff>
      <xdr:row>614</xdr:row>
      <xdr:rowOff>866775</xdr:rowOff>
    </xdr:to>
    <xdr:pic>
      <xdr:nvPicPr>
        <xdr:cNvPr id="273425" name="Picture 3078" descr="Прокладки вторичного теплообменника Viessmann WH1B (арт. 7824700 ...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200025" y="518436225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598</xdr:row>
      <xdr:rowOff>133350</xdr:rowOff>
    </xdr:from>
    <xdr:to>
      <xdr:col>0</xdr:col>
      <xdr:colOff>1057275</xdr:colOff>
      <xdr:row>598</xdr:row>
      <xdr:rowOff>990600</xdr:rowOff>
    </xdr:to>
    <xdr:pic>
      <xdr:nvPicPr>
        <xdr:cNvPr id="273427" name="Picture 3080" descr="Adjustment key for modulation coil Nova 824/825/826/827/Tandem 836 ...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200025" y="501215025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590</xdr:row>
      <xdr:rowOff>123825</xdr:rowOff>
    </xdr:from>
    <xdr:to>
      <xdr:col>0</xdr:col>
      <xdr:colOff>1181100</xdr:colOff>
      <xdr:row>590</xdr:row>
      <xdr:rowOff>1085850</xdr:rowOff>
    </xdr:to>
    <xdr:pic>
      <xdr:nvPicPr>
        <xdr:cNvPr id="273428" name="Picture 3081" descr="3.012806 3-х ходовой клапан для котла Immergas Nike Mini, Eolo Mini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490108875"/>
          <a:ext cx="11811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589</xdr:row>
      <xdr:rowOff>47625</xdr:rowOff>
    </xdr:from>
    <xdr:to>
      <xdr:col>0</xdr:col>
      <xdr:colOff>1133475</xdr:colOff>
      <xdr:row>589</xdr:row>
      <xdr:rowOff>714375</xdr:rowOff>
    </xdr:to>
    <xdr:pic>
      <xdr:nvPicPr>
        <xdr:cNvPr id="273429" name="Picture 3082" descr="Кабель привода трехходового 16000466: продажа, цена в Киеве ...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238125" y="489270675"/>
          <a:ext cx="895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531</xdr:row>
      <xdr:rowOff>66675</xdr:rowOff>
    </xdr:from>
    <xdr:to>
      <xdr:col>0</xdr:col>
      <xdr:colOff>1181100</xdr:colOff>
      <xdr:row>531</xdr:row>
      <xdr:rowOff>1047750</xdr:rowOff>
    </xdr:to>
    <xdr:pic>
      <xdr:nvPicPr>
        <xdr:cNvPr id="273430" name="Picture 3083" descr="Картридж 3хходовый Beretta (R10025305) по цене 863 грн ...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71450" y="441236100"/>
          <a:ext cx="10096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512</xdr:row>
      <xdr:rowOff>219075</xdr:rowOff>
    </xdr:from>
    <xdr:to>
      <xdr:col>0</xdr:col>
      <xdr:colOff>1171575</xdr:colOff>
      <xdr:row>512</xdr:row>
      <xdr:rowOff>1228725</xdr:rowOff>
    </xdr:to>
    <xdr:pic>
      <xdr:nvPicPr>
        <xdr:cNvPr id="273431" name="Picture 3084" descr="Сбросные клапаны. Товары и услуги компании &quot;✓Теплообменники ...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61925" y="4192714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495</xdr:row>
      <xdr:rowOff>66675</xdr:rowOff>
    </xdr:from>
    <xdr:to>
      <xdr:col>0</xdr:col>
      <xdr:colOff>933450</xdr:colOff>
      <xdr:row>495</xdr:row>
      <xdr:rowOff>762000</xdr:rowOff>
    </xdr:to>
    <xdr:pic>
      <xdr:nvPicPr>
        <xdr:cNvPr id="273432" name="Picture 3085" descr="Предохранительный клапан 3 бар подходит для ARISTON T2,TX ...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61925" y="400450050"/>
          <a:ext cx="7715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477</xdr:row>
      <xdr:rowOff>38100</xdr:rowOff>
    </xdr:from>
    <xdr:to>
      <xdr:col>0</xdr:col>
      <xdr:colOff>904875</xdr:colOff>
      <xdr:row>477</xdr:row>
      <xdr:rowOff>647700</xdr:rowOff>
    </xdr:to>
    <xdr:pic>
      <xdr:nvPicPr>
        <xdr:cNvPr id="273433" name="Picture 3086" descr="Кран подпитки Immergas Mini kw Special 3.016699, 3.016700 Запчасти ...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238125" y="381047625"/>
          <a:ext cx="6667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476</xdr:row>
      <xdr:rowOff>38100</xdr:rowOff>
    </xdr:from>
    <xdr:to>
      <xdr:col>0</xdr:col>
      <xdr:colOff>942975</xdr:colOff>
      <xdr:row>476</xdr:row>
      <xdr:rowOff>638175</xdr:rowOff>
    </xdr:to>
    <xdr:pic>
      <xdr:nvPicPr>
        <xdr:cNvPr id="273434" name="Picture 3741" descr="Кран подпитки Major kw 3.015075: продажа, цена в Харькове ...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285750" y="380342775"/>
          <a:ext cx="6572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447</xdr:row>
      <xdr:rowOff>104775</xdr:rowOff>
    </xdr:from>
    <xdr:to>
      <xdr:col>0</xdr:col>
      <xdr:colOff>1143000</xdr:colOff>
      <xdr:row>447</xdr:row>
      <xdr:rowOff>1114425</xdr:rowOff>
    </xdr:to>
    <xdr:pic>
      <xdr:nvPicPr>
        <xdr:cNvPr id="273435" name="Picture 3742" descr="Кран подпитки Ferroli Domicompact, Domina, Domitop (0189124), цена ...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33350" y="3605593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446</xdr:row>
      <xdr:rowOff>47625</xdr:rowOff>
    </xdr:from>
    <xdr:to>
      <xdr:col>0</xdr:col>
      <xdr:colOff>971550</xdr:colOff>
      <xdr:row>446</xdr:row>
      <xdr:rowOff>704850</xdr:rowOff>
    </xdr:to>
    <xdr:pic>
      <xdr:nvPicPr>
        <xdr:cNvPr id="273436" name="Picture 3743" descr="Кран подпитки Ferroli DOMIproject 32, DOMItech 32, DOMIcompact 24 ...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314325" y="359740200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438</xdr:row>
      <xdr:rowOff>247650</xdr:rowOff>
    </xdr:from>
    <xdr:to>
      <xdr:col>0</xdr:col>
      <xdr:colOff>1114425</xdr:colOff>
      <xdr:row>438</xdr:row>
      <xdr:rowOff>1038225</xdr:rowOff>
    </xdr:to>
    <xdr:pic>
      <xdr:nvPicPr>
        <xdr:cNvPr id="273437" name="Picture 3744" descr="0020027652 Датчик протока (аквасенсор): продажа, цена в ...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57150" y="352463100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437</xdr:row>
      <xdr:rowOff>142875</xdr:rowOff>
    </xdr:from>
    <xdr:to>
      <xdr:col>0</xdr:col>
      <xdr:colOff>1200150</xdr:colOff>
      <xdr:row>437</xdr:row>
      <xdr:rowOff>1266825</xdr:rowOff>
    </xdr:to>
    <xdr:pic>
      <xdr:nvPicPr>
        <xdr:cNvPr id="273438" name="Picture 3745" descr="Датчик Холла Baxi-Westen Ecofour/Luna (8435380) по цене 344 грн ...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6200" y="350977200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436</xdr:row>
      <xdr:rowOff>95250</xdr:rowOff>
    </xdr:from>
    <xdr:to>
      <xdr:col>0</xdr:col>
      <xdr:colOff>1181100</xdr:colOff>
      <xdr:row>436</xdr:row>
      <xdr:rowOff>1219200</xdr:rowOff>
    </xdr:to>
    <xdr:pic>
      <xdr:nvPicPr>
        <xdr:cNvPr id="273439" name="Picture 3746" descr="Датчик холла (протока) Baxi (8435280) | Котел-Сервис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57150" y="349548450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434</xdr:row>
      <xdr:rowOff>142875</xdr:rowOff>
    </xdr:from>
    <xdr:to>
      <xdr:col>0</xdr:col>
      <xdr:colOff>1190625</xdr:colOff>
      <xdr:row>434</xdr:row>
      <xdr:rowOff>1228725</xdr:rowOff>
    </xdr:to>
    <xdr:pic>
      <xdr:nvPicPr>
        <xdr:cNvPr id="273440" name="Picture 3747" descr="Датчик Холла BOSCH, Buderus (арт. 87186445780)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04775" y="34683382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432</xdr:row>
      <xdr:rowOff>276225</xdr:rowOff>
    </xdr:from>
    <xdr:to>
      <xdr:col>0</xdr:col>
      <xdr:colOff>1209675</xdr:colOff>
      <xdr:row>432</xdr:row>
      <xdr:rowOff>1114425</xdr:rowOff>
    </xdr:to>
    <xdr:pic>
      <xdr:nvPicPr>
        <xdr:cNvPr id="273441" name="Picture 3748" descr="ДАТЧИК ХОЛЛА BIASI М290 25C 30C 35C DHW BI1441104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95250" y="344204925"/>
          <a:ext cx="11144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406</xdr:row>
      <xdr:rowOff>9525</xdr:rowOff>
    </xdr:from>
    <xdr:to>
      <xdr:col>0</xdr:col>
      <xdr:colOff>1000125</xdr:colOff>
      <xdr:row>406</xdr:row>
      <xdr:rowOff>685800</xdr:rowOff>
    </xdr:to>
    <xdr:pic>
      <xdr:nvPicPr>
        <xdr:cNvPr id="273442" name="Picture 3749" descr="Ferroli Flow Meter 39820450 - PDQ Spares LTD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323850" y="321697350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394</xdr:row>
      <xdr:rowOff>114300</xdr:rowOff>
    </xdr:from>
    <xdr:to>
      <xdr:col>0</xdr:col>
      <xdr:colOff>1104900</xdr:colOff>
      <xdr:row>394</xdr:row>
      <xdr:rowOff>1076325</xdr:rowOff>
    </xdr:to>
    <xdr:pic>
      <xdr:nvPicPr>
        <xdr:cNvPr id="273443" name="Picture 3750" descr="Датчик протока Termet MiniMax Turbo, Minimax Plus 950.05.00.00 от ...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42875" y="311153175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388</xdr:row>
      <xdr:rowOff>133350</xdr:rowOff>
    </xdr:from>
    <xdr:to>
      <xdr:col>0</xdr:col>
      <xdr:colOff>1181100</xdr:colOff>
      <xdr:row>388</xdr:row>
      <xdr:rowOff>1257300</xdr:rowOff>
    </xdr:to>
    <xdr:pic>
      <xdr:nvPicPr>
        <xdr:cNvPr id="273446" name="Picture 3753" descr="Реле давления воды Ferroli Divatop, Divatop Micro (39818770) по ...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6200" y="301161450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387</xdr:row>
      <xdr:rowOff>228600</xdr:rowOff>
    </xdr:from>
    <xdr:to>
      <xdr:col>0</xdr:col>
      <xdr:colOff>1152525</xdr:colOff>
      <xdr:row>387</xdr:row>
      <xdr:rowOff>1323975</xdr:rowOff>
    </xdr:to>
    <xdr:pic>
      <xdr:nvPicPr>
        <xdr:cNvPr id="273447" name="Picture 3754" descr="Датчик давления воды Ferroli NEW ELITE, DIVATOP 60 (39809470)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57150" y="299780325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386</xdr:row>
      <xdr:rowOff>123825</xdr:rowOff>
    </xdr:from>
    <xdr:to>
      <xdr:col>0</xdr:col>
      <xdr:colOff>1190625</xdr:colOff>
      <xdr:row>386</xdr:row>
      <xdr:rowOff>1228725</xdr:rowOff>
    </xdr:to>
    <xdr:pic>
      <xdr:nvPicPr>
        <xdr:cNvPr id="273448" name="Picture 3755" descr="Датчик давления воды на газовый котел Termet Mini Max, Mini Max ...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85725" y="29819917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382</xdr:row>
      <xdr:rowOff>66675</xdr:rowOff>
    </xdr:from>
    <xdr:to>
      <xdr:col>0</xdr:col>
      <xdr:colOff>1076325</xdr:colOff>
      <xdr:row>382</xdr:row>
      <xdr:rowOff>1085850</xdr:rowOff>
    </xdr:to>
    <xdr:pic>
      <xdr:nvPicPr>
        <xdr:cNvPr id="273449" name="Picture 3756" descr="Ferroli - Pressure switch - : 39826680: Amazon.co.uk: DIY &amp; Tools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23825" y="292846125"/>
          <a:ext cx="9525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327</xdr:row>
      <xdr:rowOff>76200</xdr:rowOff>
    </xdr:from>
    <xdr:to>
      <xdr:col>0</xdr:col>
      <xdr:colOff>1114425</xdr:colOff>
      <xdr:row>327</xdr:row>
      <xdr:rowOff>800100</xdr:rowOff>
    </xdr:to>
    <xdr:pic>
      <xdr:nvPicPr>
        <xdr:cNvPr id="273450" name="Picture 4096" descr="Датчик контактный (8434260) Baxi Baxi - FixBroken.ru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90500" y="237143925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306</xdr:row>
      <xdr:rowOff>95250</xdr:rowOff>
    </xdr:from>
    <xdr:to>
      <xdr:col>0</xdr:col>
      <xdr:colOff>1152525</xdr:colOff>
      <xdr:row>306</xdr:row>
      <xdr:rowOff>781050</xdr:rowOff>
    </xdr:to>
    <xdr:pic>
      <xdr:nvPicPr>
        <xdr:cNvPr id="273451" name="Picture 4097" descr="Манометр Demrad Aden, Kalisto, Tayros, Solaris (аналог 3004090673 ...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85725" y="224675700"/>
          <a:ext cx="1066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302</xdr:row>
      <xdr:rowOff>38100</xdr:rowOff>
    </xdr:from>
    <xdr:to>
      <xdr:col>0</xdr:col>
      <xdr:colOff>933450</xdr:colOff>
      <xdr:row>302</xdr:row>
      <xdr:rowOff>809625</xdr:rowOff>
    </xdr:to>
    <xdr:pic>
      <xdr:nvPicPr>
        <xdr:cNvPr id="273452" name="Picture 4098" descr="030646 - Термоманометр капиллярный: комплектующие для ...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61925" y="2211705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577</xdr:row>
      <xdr:rowOff>123825</xdr:rowOff>
    </xdr:from>
    <xdr:to>
      <xdr:col>0</xdr:col>
      <xdr:colOff>1219200</xdr:colOff>
      <xdr:row>577</xdr:row>
      <xdr:rowOff>990600</xdr:rowOff>
    </xdr:to>
    <xdr:pic>
      <xdr:nvPicPr>
        <xdr:cNvPr id="273453" name="Picture 1024" descr="https://boilerparts.ru/image/cache/catalog/vc4012-800x600.jpg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66675" y="482031675"/>
          <a:ext cx="1152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401</xdr:row>
      <xdr:rowOff>47625</xdr:rowOff>
    </xdr:from>
    <xdr:to>
      <xdr:col>0</xdr:col>
      <xdr:colOff>952500</xdr:colOff>
      <xdr:row>401</xdr:row>
      <xdr:rowOff>704850</xdr:rowOff>
    </xdr:to>
    <xdr:pic>
      <xdr:nvPicPr>
        <xdr:cNvPr id="273454" name="Picture 1681" descr="Датчик протока ГВС BOSCH GAZ 6000-24C, Buderus Logamax U072-24K (арт.  87186456830) • ООО Лучший мастер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295275" y="317887350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288</xdr:row>
      <xdr:rowOff>104775</xdr:rowOff>
    </xdr:from>
    <xdr:to>
      <xdr:col>0</xdr:col>
      <xdr:colOff>1219200</xdr:colOff>
      <xdr:row>288</xdr:row>
      <xdr:rowOff>857250</xdr:rowOff>
    </xdr:to>
    <xdr:pic>
      <xdr:nvPicPr>
        <xdr:cNvPr id="273455" name="Picture 1682" descr="Устройство розжига Honeywell Baxi Eco, Luna 5653930 Запчасти Baxi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95250" y="206330550"/>
          <a:ext cx="1123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281</xdr:row>
      <xdr:rowOff>19050</xdr:rowOff>
    </xdr:from>
    <xdr:to>
      <xdr:col>0</xdr:col>
      <xdr:colOff>1066800</xdr:colOff>
      <xdr:row>281</xdr:row>
      <xdr:rowOff>876300</xdr:rowOff>
    </xdr:to>
    <xdr:pic>
      <xdr:nvPicPr>
        <xdr:cNvPr id="273456" name="Picture 1683" descr="Купить Высоковольтный трансформатор розжига SAUNIER DUVAL 504 NAC 0.504.501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209550" y="201482325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279</xdr:row>
      <xdr:rowOff>47625</xdr:rowOff>
    </xdr:from>
    <xdr:to>
      <xdr:col>0</xdr:col>
      <xdr:colOff>1085850</xdr:colOff>
      <xdr:row>279</xdr:row>
      <xdr:rowOff>923925</xdr:rowOff>
    </xdr:to>
    <xdr:pic>
      <xdr:nvPicPr>
        <xdr:cNvPr id="273457" name="Picture 1684" descr="Трансформатор розжига Sainier Duval 2000801936, S5742700 Запчасти Saunier  Duval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209550" y="20055840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264</xdr:row>
      <xdr:rowOff>57150</xdr:rowOff>
    </xdr:from>
    <xdr:to>
      <xdr:col>0</xdr:col>
      <xdr:colOff>981075</xdr:colOff>
      <xdr:row>264</xdr:row>
      <xdr:rowOff>752475</xdr:rowOff>
    </xdr:to>
    <xdr:pic>
      <xdr:nvPicPr>
        <xdr:cNvPr id="273458" name="Picture 1689" descr="Газовый клапан Sime HONEYWELL VR4605C 6089702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285750" y="19131915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262</xdr:row>
      <xdr:rowOff>57150</xdr:rowOff>
    </xdr:from>
    <xdr:to>
      <xdr:col>0</xdr:col>
      <xdr:colOff>1095375</xdr:colOff>
      <xdr:row>262</xdr:row>
      <xdr:rowOff>742950</xdr:rowOff>
    </xdr:to>
    <xdr:pic>
      <xdr:nvPicPr>
        <xdr:cNvPr id="273459" name="Picture 1691" descr="Клапан газовый Honeywell VK8525M1061 (с регулятором) Protherm Леопард, Тигр  0020035638 (аналог S1071600) Запчасти Protherm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80975" y="189718950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213</xdr:row>
      <xdr:rowOff>66675</xdr:rowOff>
    </xdr:from>
    <xdr:to>
      <xdr:col>0</xdr:col>
      <xdr:colOff>1095375</xdr:colOff>
      <xdr:row>213</xdr:row>
      <xdr:rowOff>742950</xdr:rowOff>
    </xdr:to>
    <xdr:pic>
      <xdr:nvPicPr>
        <xdr:cNvPr id="273460" name="Picture 1695" descr="Газовый клапан Sit Sigma 0.845.070 (аналог 0.845.057, 0.845.058), цена 1  324 грн., купить Київ — Prom.ua (ID#751773478)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85725" y="170926125"/>
          <a:ext cx="10096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211</xdr:row>
      <xdr:rowOff>47625</xdr:rowOff>
    </xdr:from>
    <xdr:to>
      <xdr:col>0</xdr:col>
      <xdr:colOff>1019175</xdr:colOff>
      <xdr:row>211</xdr:row>
      <xdr:rowOff>762000</xdr:rowOff>
    </xdr:to>
    <xdr:pic>
      <xdr:nvPicPr>
        <xdr:cNvPr id="273461" name="Picture 1696" descr="Газовый клапан 843 SIT SIGMA 0.843.016 Запчасти SIT Group SIT SIGMA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323850" y="169306875"/>
          <a:ext cx="695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210</xdr:row>
      <xdr:rowOff>28575</xdr:rowOff>
    </xdr:from>
    <xdr:to>
      <xdr:col>0</xdr:col>
      <xdr:colOff>1000125</xdr:colOff>
      <xdr:row>210</xdr:row>
      <xdr:rowOff>762000</xdr:rowOff>
    </xdr:to>
    <xdr:pic>
      <xdr:nvPicPr>
        <xdr:cNvPr id="273462" name="Picture 1697" descr="Газовый клапан 840 SIGMA ЭНЕРГОЗАВИСИМЫЙ 0.840.035: продажа, цена в Киеве.  комплектующие для отопительного оборудования от &quot;Standart Control&quot; -  983766737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266700" y="1684877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197</xdr:row>
      <xdr:rowOff>19050</xdr:rowOff>
    </xdr:from>
    <xdr:to>
      <xdr:col>0</xdr:col>
      <xdr:colOff>1009650</xdr:colOff>
      <xdr:row>197</xdr:row>
      <xdr:rowOff>771525</xdr:rowOff>
    </xdr:to>
    <xdr:pic>
      <xdr:nvPicPr>
        <xdr:cNvPr id="273463" name="Picture 1698" descr="Газовый клапан 630 EUROSIT 0.630.093 для газовых конвекторов: продажа, цена  в Харькове. комплектующие для отопительного оборудования от &quot;Climate  Control&quot; - 743840556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257175" y="1635823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195</xdr:row>
      <xdr:rowOff>66675</xdr:rowOff>
    </xdr:from>
    <xdr:to>
      <xdr:col>0</xdr:col>
      <xdr:colOff>933450</xdr:colOff>
      <xdr:row>195</xdr:row>
      <xdr:rowOff>723900</xdr:rowOff>
    </xdr:to>
    <xdr:pic>
      <xdr:nvPicPr>
        <xdr:cNvPr id="273464" name="Picture 1699" descr="Газовый клапан Eurosit 630 0.630.068 купить в Украине, цена, отзывы и  характеристики — Rixton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200025" y="162029775"/>
          <a:ext cx="7334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194</xdr:row>
      <xdr:rowOff>28575</xdr:rowOff>
    </xdr:from>
    <xdr:to>
      <xdr:col>0</xdr:col>
      <xdr:colOff>962025</xdr:colOff>
      <xdr:row>194</xdr:row>
      <xdr:rowOff>733425</xdr:rowOff>
    </xdr:to>
    <xdr:pic>
      <xdr:nvPicPr>
        <xdr:cNvPr id="273465" name="Picture 2048" descr="Блок розжига 537 ABC на газовый котел Hermann Supermicra, Supermaster,  Habitat арт. 52002490 Sit код 0.537.301 купить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257175" y="161191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189</xdr:row>
      <xdr:rowOff>85725</xdr:rowOff>
    </xdr:from>
    <xdr:to>
      <xdr:col>0</xdr:col>
      <xdr:colOff>1076325</xdr:colOff>
      <xdr:row>189</xdr:row>
      <xdr:rowOff>714375</xdr:rowOff>
    </xdr:to>
    <xdr:pic>
      <xdr:nvPicPr>
        <xdr:cNvPr id="273466" name="Рисунок 537" descr="0.537.30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238125" y="158848425"/>
          <a:ext cx="838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187</xdr:row>
      <xdr:rowOff>28575</xdr:rowOff>
    </xdr:from>
    <xdr:to>
      <xdr:col>0</xdr:col>
      <xdr:colOff>1057275</xdr:colOff>
      <xdr:row>187</xdr:row>
      <xdr:rowOff>695325</xdr:rowOff>
    </xdr:to>
    <xdr:pic>
      <xdr:nvPicPr>
        <xdr:cNvPr id="273467" name="Рисунок 534" descr="0.537.301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71450" y="157191075"/>
          <a:ext cx="885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182</xdr:row>
      <xdr:rowOff>38100</xdr:rowOff>
    </xdr:from>
    <xdr:to>
      <xdr:col>0</xdr:col>
      <xdr:colOff>1009650</xdr:colOff>
      <xdr:row>182</xdr:row>
      <xdr:rowOff>733425</xdr:rowOff>
    </xdr:to>
    <xdr:pic>
      <xdr:nvPicPr>
        <xdr:cNvPr id="273468" name="Рисунок 478" descr="0020025230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314325" y="15400020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186</xdr:row>
      <xdr:rowOff>28575</xdr:rowOff>
    </xdr:from>
    <xdr:to>
      <xdr:col>0</xdr:col>
      <xdr:colOff>1066800</xdr:colOff>
      <xdr:row>186</xdr:row>
      <xdr:rowOff>781050</xdr:rowOff>
    </xdr:to>
    <xdr:pic>
      <xdr:nvPicPr>
        <xdr:cNvPr id="273469" name="Picture 2049" descr="ᐉ Блок контроля пламени (ионизации) Sit 503 EFD Beretta Novella RAI, PV,  Fabula - KC23, 0.503.501, KC23, 0.503.501 - Обзор, видео, отзывы, Бренд -  Beretta (Беретта)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314325" y="1563909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185</xdr:row>
      <xdr:rowOff>28575</xdr:rowOff>
    </xdr:from>
    <xdr:to>
      <xdr:col>0</xdr:col>
      <xdr:colOff>1085850</xdr:colOff>
      <xdr:row>185</xdr:row>
      <xdr:rowOff>781050</xdr:rowOff>
    </xdr:to>
    <xdr:pic>
      <xdr:nvPicPr>
        <xdr:cNvPr id="273470" name="Picture 2049" descr="ᐉ Блок контроля пламени (ионизации) Sit 503 EFD Beretta Novella RAI, PV,  Fabula - KC23, 0.503.501, KC23, 0.503.501 - Обзор, видео, отзывы, Бренд -  Beretta (Беретта)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333375" y="155590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176</xdr:row>
      <xdr:rowOff>28575</xdr:rowOff>
    </xdr:from>
    <xdr:to>
      <xdr:col>0</xdr:col>
      <xdr:colOff>1028700</xdr:colOff>
      <xdr:row>176</xdr:row>
      <xdr:rowOff>723900</xdr:rowOff>
    </xdr:to>
    <xdr:pic>
      <xdr:nvPicPr>
        <xdr:cNvPr id="273471" name="Рисунок 478" descr="0020025230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333375" y="1499901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161</xdr:row>
      <xdr:rowOff>28575</xdr:rowOff>
    </xdr:from>
    <xdr:to>
      <xdr:col>0</xdr:col>
      <xdr:colOff>1076325</xdr:colOff>
      <xdr:row>161</xdr:row>
      <xdr:rowOff>752475</xdr:rowOff>
    </xdr:to>
    <xdr:pic>
      <xdr:nvPicPr>
        <xdr:cNvPr id="273472" name="Picture 2705" descr="Плата управления Beretta Ciao 24 D CSI,CAIC / Smart 2012г. - R20050977,  20050977, цена 2 448 грн., купить в Киеве — Prom.ua (ID#820155764)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238125" y="137017125"/>
          <a:ext cx="838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159</xdr:row>
      <xdr:rowOff>57150</xdr:rowOff>
    </xdr:from>
    <xdr:to>
      <xdr:col>0</xdr:col>
      <xdr:colOff>990600</xdr:colOff>
      <xdr:row>159</xdr:row>
      <xdr:rowOff>762000</xdr:rowOff>
    </xdr:to>
    <xdr:pic>
      <xdr:nvPicPr>
        <xdr:cNvPr id="273473" name="Picture 2706" descr="Плата управления котла Beretta Ciao J MP08 20005569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285750" y="135340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157</xdr:row>
      <xdr:rowOff>38100</xdr:rowOff>
    </xdr:from>
    <xdr:to>
      <xdr:col>0</xdr:col>
      <xdr:colOff>981075</xdr:colOff>
      <xdr:row>157</xdr:row>
      <xdr:rowOff>723900</xdr:rowOff>
    </xdr:to>
    <xdr:pic>
      <xdr:nvPicPr>
        <xdr:cNvPr id="273474" name="Picture 2707" descr="ᐉ Плата управления Beretta City 24 CSI D ( с дисплеем) - 20049611, 20049611  - Обзор, видео, отзывы, Бренд - Beretta (Беретта)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295275" y="1337214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153</xdr:row>
      <xdr:rowOff>66675</xdr:rowOff>
    </xdr:from>
    <xdr:to>
      <xdr:col>0</xdr:col>
      <xdr:colOff>1076325</xdr:colOff>
      <xdr:row>153</xdr:row>
      <xdr:rowOff>762000</xdr:rowOff>
    </xdr:to>
    <xdr:pic>
      <xdr:nvPicPr>
        <xdr:cNvPr id="273475" name="Рисунок 551" descr="30410812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52400" y="130549650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152</xdr:row>
      <xdr:rowOff>9525</xdr:rowOff>
    </xdr:from>
    <xdr:to>
      <xdr:col>0</xdr:col>
      <xdr:colOff>1009650</xdr:colOff>
      <xdr:row>152</xdr:row>
      <xdr:rowOff>771525</xdr:rowOff>
    </xdr:to>
    <xdr:pic>
      <xdr:nvPicPr>
        <xdr:cNvPr id="273476" name="Picture 2709" descr="Плата управлениядля котлов с одним (битермическим) теплообменником Fondital  Antea 6SCHEMOD20 Запчасти Fondital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247650" y="1296924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147</xdr:row>
      <xdr:rowOff>19050</xdr:rowOff>
    </xdr:from>
    <xdr:to>
      <xdr:col>0</xdr:col>
      <xdr:colOff>1038225</xdr:colOff>
      <xdr:row>147</xdr:row>
      <xdr:rowOff>762000</xdr:rowOff>
    </xdr:to>
    <xdr:pic>
      <xdr:nvPicPr>
        <xdr:cNvPr id="273477" name="Picture 2710" descr="Плата управления Honeywell SM11460 Westen Pulsar D, Quasar D 5702470,  710825400, 711048700 Запчасти Westen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295275" y="1257014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145</xdr:row>
      <xdr:rowOff>66675</xdr:rowOff>
    </xdr:from>
    <xdr:to>
      <xdr:col>0</xdr:col>
      <xdr:colOff>990600</xdr:colOff>
      <xdr:row>145</xdr:row>
      <xdr:rowOff>771525</xdr:rowOff>
    </xdr:to>
    <xdr:pic>
      <xdr:nvPicPr>
        <xdr:cNvPr id="273478" name="Picture 2711" descr="ᐉ Плата управления Honeywell SM11469 Baxi Fourtech, ECO Four - 5702450,  710825300, 5702450, 710825300 - Обзор, видео, отзывы, Бренд - Baxi (Бакси)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285750" y="124148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144</xdr:row>
      <xdr:rowOff>57150</xdr:rowOff>
    </xdr:from>
    <xdr:to>
      <xdr:col>0</xdr:col>
      <xdr:colOff>1123950</xdr:colOff>
      <xdr:row>144</xdr:row>
      <xdr:rowOff>733425</xdr:rowOff>
    </xdr:to>
    <xdr:pic>
      <xdr:nvPicPr>
        <xdr:cNvPr id="273479" name="Picture 2712" descr="Электронная плата 710591300 BAXI MAINFOUR HONEYWELL для газового котла MAIN  Four. Baxi: продажа, цена в Санкт-Петербурге. комплектующие для  отопительного оборудования от &quot;СтинКом&quot; - 211537622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219075" y="1233392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143</xdr:row>
      <xdr:rowOff>38100</xdr:rowOff>
    </xdr:from>
    <xdr:to>
      <xdr:col>0</xdr:col>
      <xdr:colOff>1085850</xdr:colOff>
      <xdr:row>143</xdr:row>
      <xdr:rowOff>752475</xdr:rowOff>
    </xdr:to>
    <xdr:pic>
      <xdr:nvPicPr>
        <xdr:cNvPr id="273480" name="Picture 2713" descr="Электронная плата BMBC Honeywell ( BAXI 5669550 )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33350" y="12252007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141</xdr:row>
      <xdr:rowOff>0</xdr:rowOff>
    </xdr:from>
    <xdr:to>
      <xdr:col>10</xdr:col>
      <xdr:colOff>304800</xdr:colOff>
      <xdr:row>141</xdr:row>
      <xdr:rowOff>304800</xdr:rowOff>
    </xdr:to>
    <xdr:sp macro="" textlink="">
      <xdr:nvSpPr>
        <xdr:cNvPr id="273481" name="AutoShape 2714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8572500" y="120796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140</xdr:row>
      <xdr:rowOff>0</xdr:rowOff>
    </xdr:from>
    <xdr:to>
      <xdr:col>10</xdr:col>
      <xdr:colOff>304800</xdr:colOff>
      <xdr:row>140</xdr:row>
      <xdr:rowOff>304800</xdr:rowOff>
    </xdr:to>
    <xdr:sp macro="" textlink="">
      <xdr:nvSpPr>
        <xdr:cNvPr id="273482" name="AutoShape 2715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8572500" y="119995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136</xdr:row>
      <xdr:rowOff>0</xdr:rowOff>
    </xdr:from>
    <xdr:to>
      <xdr:col>10</xdr:col>
      <xdr:colOff>304800</xdr:colOff>
      <xdr:row>136</xdr:row>
      <xdr:rowOff>304800</xdr:rowOff>
    </xdr:to>
    <xdr:sp macro="" textlink="">
      <xdr:nvSpPr>
        <xdr:cNvPr id="273483" name="AutoShape 2716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8572500" y="117595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138</xdr:row>
      <xdr:rowOff>0</xdr:rowOff>
    </xdr:from>
    <xdr:to>
      <xdr:col>11</xdr:col>
      <xdr:colOff>304800</xdr:colOff>
      <xdr:row>138</xdr:row>
      <xdr:rowOff>304800</xdr:rowOff>
    </xdr:to>
    <xdr:sp macro="" textlink="">
      <xdr:nvSpPr>
        <xdr:cNvPr id="273484" name="AutoShape 2717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11106150" y="1183957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295275</xdr:colOff>
      <xdr:row>30</xdr:row>
      <xdr:rowOff>66675</xdr:rowOff>
    </xdr:from>
    <xdr:to>
      <xdr:col>0</xdr:col>
      <xdr:colOff>1057275</xdr:colOff>
      <xdr:row>30</xdr:row>
      <xdr:rowOff>866775</xdr:rowOff>
    </xdr:to>
    <xdr:pic>
      <xdr:nvPicPr>
        <xdr:cNvPr id="273485" name="Picture 3072" descr="Worcester Air Pressure Switch C6065Ah1038 87161424090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295275" y="16221075"/>
          <a:ext cx="7620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55</xdr:row>
      <xdr:rowOff>66675</xdr:rowOff>
    </xdr:from>
    <xdr:to>
      <xdr:col>0</xdr:col>
      <xdr:colOff>1047750</xdr:colOff>
      <xdr:row>55</xdr:row>
      <xdr:rowOff>723900</xdr:rowOff>
    </xdr:to>
    <xdr:pic>
      <xdr:nvPicPr>
        <xdr:cNvPr id="273486" name="Picture 3073" descr="Вентилятор Junkers Euroline, Ceraclass, Bosch Gaz 3000W (8707204038) по  цене 2 303 грн ☛ 𝐏𝐢𝐫𝐚𝐦𝐢𝐝𝐚𝟐𝟒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295275" y="33213675"/>
          <a:ext cx="7524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56</xdr:row>
      <xdr:rowOff>47625</xdr:rowOff>
    </xdr:from>
    <xdr:to>
      <xdr:col>0</xdr:col>
      <xdr:colOff>1019175</xdr:colOff>
      <xdr:row>56</xdr:row>
      <xdr:rowOff>752475</xdr:rowOff>
    </xdr:to>
    <xdr:pic>
      <xdr:nvPicPr>
        <xdr:cNvPr id="273487" name="Picture 3074" descr="Heatline – Fan – Compact S24 / S30 – 3003200020 – Used | Boiler Recycle  Direct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314325" y="349186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63</xdr:row>
      <xdr:rowOff>95250</xdr:rowOff>
    </xdr:from>
    <xdr:to>
      <xdr:col>0</xdr:col>
      <xdr:colOff>1104900</xdr:colOff>
      <xdr:row>63</xdr:row>
      <xdr:rowOff>923925</xdr:rowOff>
    </xdr:to>
    <xdr:pic>
      <xdr:nvPicPr>
        <xdr:cNvPr id="273488" name="Picture 3075" descr="Вентилятор Beretta Ciao 24 J-D, City 24 J-D CSI (20005543, 20026724) по  цене 1 856 грн ☛ 𝐏𝐢𝐫𝐚𝐦𝐢𝐝𝐚𝟐𝟒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14300" y="40852725"/>
          <a:ext cx="9906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99</xdr:row>
      <xdr:rowOff>238125</xdr:rowOff>
    </xdr:from>
    <xdr:to>
      <xdr:col>0</xdr:col>
      <xdr:colOff>1209675</xdr:colOff>
      <xdr:row>99</xdr:row>
      <xdr:rowOff>1123950</xdr:rowOff>
    </xdr:to>
    <xdr:pic>
      <xdr:nvPicPr>
        <xdr:cNvPr id="273491" name="Picture 3083" descr="Циркуляционные насосы, улитки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6200" y="78828900"/>
          <a:ext cx="1133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100</xdr:row>
      <xdr:rowOff>190500</xdr:rowOff>
    </xdr:from>
    <xdr:to>
      <xdr:col>0</xdr:col>
      <xdr:colOff>1123950</xdr:colOff>
      <xdr:row>100</xdr:row>
      <xdr:rowOff>1123950</xdr:rowOff>
    </xdr:to>
    <xdr:pic>
      <xdr:nvPicPr>
        <xdr:cNvPr id="273492" name="Picture 3084" descr="Улитка насоса Ariston TX, Egis, Eco (65103097) по цене 732 грн ☛  𝐏𝐢𝐫𝐚𝐦𝐢𝐝𝐚𝟐𝟒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47625" y="80162400"/>
          <a:ext cx="10763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101</xdr:row>
      <xdr:rowOff>114300</xdr:rowOff>
    </xdr:from>
    <xdr:to>
      <xdr:col>0</xdr:col>
      <xdr:colOff>1219200</xdr:colOff>
      <xdr:row>101</xdr:row>
      <xdr:rowOff>1285875</xdr:rowOff>
    </xdr:to>
    <xdr:pic>
      <xdr:nvPicPr>
        <xdr:cNvPr id="273493" name="Picture 3085" descr="Улитка насоса Ariston Clas, BS, Egis, AS (4516565) Б/У по цене 795 грн ☛  𝐏𝐢𝐫𝐚𝐦𝐢𝐝𝐚𝟐𝟒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47625" y="81467325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102</xdr:row>
      <xdr:rowOff>123825</xdr:rowOff>
    </xdr:from>
    <xdr:to>
      <xdr:col>0</xdr:col>
      <xdr:colOff>1209675</xdr:colOff>
      <xdr:row>102</xdr:row>
      <xdr:rowOff>1219200</xdr:rowOff>
    </xdr:to>
    <xdr:pic>
      <xdr:nvPicPr>
        <xdr:cNvPr id="273494" name="Picture 3086" descr="Улитка насоса Fondital Tahiti, Pictor (4512378) по цене 732 грн ☛  𝐏𝐢𝐫𝐚𝐦𝐢𝐝𝐚𝟐𝟒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14300" y="82857975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103</xdr:row>
      <xdr:rowOff>0</xdr:rowOff>
    </xdr:from>
    <xdr:to>
      <xdr:col>10</xdr:col>
      <xdr:colOff>304800</xdr:colOff>
      <xdr:row>103</xdr:row>
      <xdr:rowOff>304800</xdr:rowOff>
    </xdr:to>
    <xdr:sp macro="" textlink="">
      <xdr:nvSpPr>
        <xdr:cNvPr id="273495" name="AutoShape 3087" descr="Циркуляционные насосы, улитки"/>
        <xdr:cNvSpPr>
          <a:spLocks noChangeAspect="1" noChangeArrowheads="1"/>
        </xdr:cNvSpPr>
      </xdr:nvSpPr>
      <xdr:spPr bwMode="auto">
        <a:xfrm>
          <a:off x="8572500" y="84115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103</xdr:row>
      <xdr:rowOff>0</xdr:rowOff>
    </xdr:from>
    <xdr:to>
      <xdr:col>11</xdr:col>
      <xdr:colOff>304800</xdr:colOff>
      <xdr:row>103</xdr:row>
      <xdr:rowOff>304800</xdr:rowOff>
    </xdr:to>
    <xdr:sp macro="" textlink="">
      <xdr:nvSpPr>
        <xdr:cNvPr id="273496" name="AutoShape 3088" descr="Циркуляционные насосы, улитки"/>
        <xdr:cNvSpPr>
          <a:spLocks noChangeAspect="1" noChangeArrowheads="1"/>
        </xdr:cNvSpPr>
      </xdr:nvSpPr>
      <xdr:spPr bwMode="auto">
        <a:xfrm>
          <a:off x="11106150" y="84115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102</xdr:row>
      <xdr:rowOff>0</xdr:rowOff>
    </xdr:from>
    <xdr:to>
      <xdr:col>11</xdr:col>
      <xdr:colOff>304800</xdr:colOff>
      <xdr:row>102</xdr:row>
      <xdr:rowOff>304800</xdr:rowOff>
    </xdr:to>
    <xdr:sp macro="" textlink="">
      <xdr:nvSpPr>
        <xdr:cNvPr id="273497" name="AutoShape 3089" descr="Циркуляционные насосы, улитки"/>
        <xdr:cNvSpPr>
          <a:spLocks noChangeAspect="1" noChangeArrowheads="1"/>
        </xdr:cNvSpPr>
      </xdr:nvSpPr>
      <xdr:spPr bwMode="auto">
        <a:xfrm>
          <a:off x="11106150" y="8273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85725</xdr:colOff>
      <xdr:row>103</xdr:row>
      <xdr:rowOff>133350</xdr:rowOff>
    </xdr:from>
    <xdr:to>
      <xdr:col>0</xdr:col>
      <xdr:colOff>1171575</xdr:colOff>
      <xdr:row>103</xdr:row>
      <xdr:rowOff>1238250</xdr:rowOff>
    </xdr:to>
    <xdr:pic>
      <xdr:nvPicPr>
        <xdr:cNvPr id="273498" name="Picture 3090" descr="Улитка (задняя часть) циркуляционного насоса R10027571 Beretta City 24 CAI /CSI 596937 б/у (Арт:ber27)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85725" y="84248625"/>
          <a:ext cx="10858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104</xdr:row>
      <xdr:rowOff>85725</xdr:rowOff>
    </xdr:from>
    <xdr:to>
      <xdr:col>0</xdr:col>
      <xdr:colOff>1209675</xdr:colOff>
      <xdr:row>104</xdr:row>
      <xdr:rowOff>1257300</xdr:rowOff>
    </xdr:to>
    <xdr:pic>
      <xdr:nvPicPr>
        <xdr:cNvPr id="273499" name="Picture 3749" descr="Крышка (улитка) насоса Beretta CIAO по цене 350 грн ☛ 𝐏𝐢𝐫𝐚𝐦𝐢𝐝𝐚𝟐𝟒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38100" y="85582125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</xdr:row>
      <xdr:rowOff>47625</xdr:rowOff>
    </xdr:from>
    <xdr:to>
      <xdr:col>0</xdr:col>
      <xdr:colOff>1200150</xdr:colOff>
      <xdr:row>105</xdr:row>
      <xdr:rowOff>1247775</xdr:rowOff>
    </xdr:to>
    <xdr:pic>
      <xdr:nvPicPr>
        <xdr:cNvPr id="273500" name="Picture 3750" descr="Улитка циркуляционного насоса Grundfos для котлов Nobel, Solly 590500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0" y="86925150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110</xdr:row>
      <xdr:rowOff>28575</xdr:rowOff>
    </xdr:from>
    <xdr:to>
      <xdr:col>0</xdr:col>
      <xdr:colOff>1133475</xdr:colOff>
      <xdr:row>110</xdr:row>
      <xdr:rowOff>962025</xdr:rowOff>
    </xdr:to>
    <xdr:pic>
      <xdr:nvPicPr>
        <xdr:cNvPr id="273501" name="Picture 3752" descr="Плата управления Ferroli Divatop (39828411)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200025" y="924020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111</xdr:row>
      <xdr:rowOff>104775</xdr:rowOff>
    </xdr:from>
    <xdr:to>
      <xdr:col>0</xdr:col>
      <xdr:colOff>1228725</xdr:colOff>
      <xdr:row>111</xdr:row>
      <xdr:rowOff>895350</xdr:rowOff>
    </xdr:to>
    <xdr:pic>
      <xdr:nvPicPr>
        <xdr:cNvPr id="273502" name="Picture 3753" descr="Плата Ferroli Domicompact, FerellaZip Honeywell MF08FA 39812110, Доставка  по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38100" y="93506925"/>
          <a:ext cx="11906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113</xdr:row>
      <xdr:rowOff>76200</xdr:rowOff>
    </xdr:from>
    <xdr:to>
      <xdr:col>0</xdr:col>
      <xdr:colOff>1076325</xdr:colOff>
      <xdr:row>113</xdr:row>
      <xdr:rowOff>952500</xdr:rowOff>
    </xdr:to>
    <xdr:pic>
      <xdr:nvPicPr>
        <xdr:cNvPr id="273503" name="Picture 3754" descr="Ferroli 39807690 Printed Circuit Board (Modena 80 / 102, F24/F30, Falcon &amp;  Domina 80) | City Plumbing Supplies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200025" y="9553575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117</xdr:row>
      <xdr:rowOff>38100</xdr:rowOff>
    </xdr:from>
    <xdr:to>
      <xdr:col>0</xdr:col>
      <xdr:colOff>1104900</xdr:colOff>
      <xdr:row>117</xdr:row>
      <xdr:rowOff>933450</xdr:rowOff>
    </xdr:to>
    <xdr:pic>
      <xdr:nvPicPr>
        <xdr:cNvPr id="273504" name="Picture 3755" descr="Плата управления котла Biasi Delta M97.23SM артикул BI1695100 купить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209550" y="99612450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118</xdr:row>
      <xdr:rowOff>85725</xdr:rowOff>
    </xdr:from>
    <xdr:to>
      <xdr:col>0</xdr:col>
      <xdr:colOff>1228725</xdr:colOff>
      <xdr:row>118</xdr:row>
      <xdr:rowOff>971550</xdr:rowOff>
    </xdr:to>
    <xdr:pic>
      <xdr:nvPicPr>
        <xdr:cNvPr id="273505" name="Picture 3756" descr="Плата управления Honeywell SM07407U Hermann Habitat 2 0020038693 Запчасти  Hermann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47625" y="100688775"/>
          <a:ext cx="1181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119</xdr:row>
      <xdr:rowOff>47625</xdr:rowOff>
    </xdr:from>
    <xdr:to>
      <xdr:col>0</xdr:col>
      <xdr:colOff>1095375</xdr:colOff>
      <xdr:row>119</xdr:row>
      <xdr:rowOff>971550</xdr:rowOff>
    </xdr:to>
    <xdr:pic>
      <xdr:nvPicPr>
        <xdr:cNvPr id="273506" name="Picture 3757" descr="Плата управления на котел Hermann Thesi арт. 52005814 (52004997) Honeywell  50045576 купить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171450" y="101679375"/>
          <a:ext cx="923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121</xdr:row>
      <xdr:rowOff>47625</xdr:rowOff>
    </xdr:from>
    <xdr:to>
      <xdr:col>0</xdr:col>
      <xdr:colOff>1152525</xdr:colOff>
      <xdr:row>121</xdr:row>
      <xdr:rowOff>971550</xdr:rowOff>
    </xdr:to>
    <xdr:pic>
      <xdr:nvPicPr>
        <xdr:cNvPr id="273507" name="Picture 3758" descr="ᐉ Плата управления Demrad Kalisto - 3003201360, SM18503, 3003201360,  D003201360, SM18503 - Обзор, видео, отзывы, Бренд - Demrad (Демрад)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228600" y="103736775"/>
          <a:ext cx="923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123</xdr:row>
      <xdr:rowOff>19050</xdr:rowOff>
    </xdr:from>
    <xdr:to>
      <xdr:col>0</xdr:col>
      <xdr:colOff>1123950</xdr:colOff>
      <xdr:row>123</xdr:row>
      <xdr:rowOff>962025</xdr:rowOff>
    </xdr:to>
    <xdr:pic>
      <xdr:nvPicPr>
        <xdr:cNvPr id="273508" name="Picture 3759" descr="Плата управления на котел Demrad Aden BK B (HK B), Solaris (BK/HK) арт.  3003200010 купить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80975" y="10576560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10</xdr:col>
      <xdr:colOff>304800</xdr:colOff>
      <xdr:row>125</xdr:row>
      <xdr:rowOff>304800</xdr:rowOff>
    </xdr:to>
    <xdr:sp macro="" textlink="">
      <xdr:nvSpPr>
        <xdr:cNvPr id="273509" name="AutoShape 3760" descr="ᐉ Плата управления для котла Demrad Tayros ВК (НК) 124, 128 3003200629 •  Купить в Киеве, Украине • Лучшая цена в Интернет-магазине Vkotel"/>
        <xdr:cNvSpPr>
          <a:spLocks noChangeAspect="1" noChangeArrowheads="1"/>
        </xdr:cNvSpPr>
      </xdr:nvSpPr>
      <xdr:spPr bwMode="auto">
        <a:xfrm>
          <a:off x="8572500" y="10780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47625</xdr:colOff>
      <xdr:row>125</xdr:row>
      <xdr:rowOff>95250</xdr:rowOff>
    </xdr:from>
    <xdr:to>
      <xdr:col>0</xdr:col>
      <xdr:colOff>1209675</xdr:colOff>
      <xdr:row>125</xdr:row>
      <xdr:rowOff>971550</xdr:rowOff>
    </xdr:to>
    <xdr:pic>
      <xdr:nvPicPr>
        <xdr:cNvPr id="273510" name="Picture 3761" descr="Плата управления Demrad Tayros ВК (НК) 124, 128 3003200629 / Для газовых  котлов : Теплосклад - интернет магазин отопительной техники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47625" y="107899200"/>
          <a:ext cx="1162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129</xdr:row>
      <xdr:rowOff>47625</xdr:rowOff>
    </xdr:from>
    <xdr:to>
      <xdr:col>0</xdr:col>
      <xdr:colOff>1133475</xdr:colOff>
      <xdr:row>129</xdr:row>
      <xdr:rowOff>781050</xdr:rowOff>
    </xdr:to>
    <xdr:pic>
      <xdr:nvPicPr>
        <xdr:cNvPr id="273511" name="Picture 3762" descr="Плата управления Junkers, Bosch для ZS/ZW23KE/AE 8707207250 / Для газовых  котлов : Теплосклад - интернет магазин отопительной техники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52400" y="111690150"/>
          <a:ext cx="9810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130</xdr:row>
      <xdr:rowOff>19050</xdr:rowOff>
    </xdr:from>
    <xdr:to>
      <xdr:col>0</xdr:col>
      <xdr:colOff>1028700</xdr:colOff>
      <xdr:row>130</xdr:row>
      <xdr:rowOff>790575</xdr:rowOff>
    </xdr:to>
    <xdr:pic>
      <xdr:nvPicPr>
        <xdr:cNvPr id="273512" name="Picture 3763" descr="ᐉ Плата управления Honeywell S4962CM1004V04U Junkers Appliance, Euroline  (новая модель) - 8708300212, 8708300212 - Обзор, видео, отзывы, Бренд -  Junkers (Юнкерс)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257175" y="1124616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132</xdr:row>
      <xdr:rowOff>9525</xdr:rowOff>
    </xdr:from>
    <xdr:to>
      <xdr:col>0</xdr:col>
      <xdr:colOff>1009650</xdr:colOff>
      <xdr:row>132</xdr:row>
      <xdr:rowOff>790575</xdr:rowOff>
    </xdr:to>
    <xdr:pic>
      <xdr:nvPicPr>
        <xdr:cNvPr id="273513" name="Picture 3764" descr="Плата управления JUNKERS Ceraclass ZS/ZW / BOSCH GAZ 3000W - 8708300244  (8708300210) в Газкмоплект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228600" y="1140999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136</xdr:row>
      <xdr:rowOff>19050</xdr:rowOff>
    </xdr:from>
    <xdr:to>
      <xdr:col>0</xdr:col>
      <xdr:colOff>1162050</xdr:colOff>
      <xdr:row>136</xdr:row>
      <xdr:rowOff>762000</xdr:rowOff>
    </xdr:to>
    <xdr:pic>
      <xdr:nvPicPr>
        <xdr:cNvPr id="273514" name="Picture 3765" descr="Плата управления Westen Pulsar 5680410 Запчасти Westen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171450" y="11761470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138</xdr:row>
      <xdr:rowOff>38100</xdr:rowOff>
    </xdr:from>
    <xdr:to>
      <xdr:col>0</xdr:col>
      <xdr:colOff>1000125</xdr:colOff>
      <xdr:row>138</xdr:row>
      <xdr:rowOff>752475</xdr:rowOff>
    </xdr:to>
    <xdr:pic>
      <xdr:nvPicPr>
        <xdr:cNvPr id="273515" name="Picture 3766" descr="5686920 Электронная плата (Honeywell) BAXI: продажа, цена в Первоуральске.  комплектующие для отопительного оборудования от &quot;КПД-УРАЛ: комплектация,  монтаж, сервис, котлы, радиаторы, печи, дымоходы, водонагреватели, насосы&quot;  - 435659198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285750" y="1184338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141</xdr:row>
      <xdr:rowOff>0</xdr:rowOff>
    </xdr:from>
    <xdr:to>
      <xdr:col>10</xdr:col>
      <xdr:colOff>304800</xdr:colOff>
      <xdr:row>141</xdr:row>
      <xdr:rowOff>304800</xdr:rowOff>
    </xdr:to>
    <xdr:sp macro="" textlink="">
      <xdr:nvSpPr>
        <xdr:cNvPr id="273516" name="AutoShape 3767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8572500" y="120796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247650</xdr:colOff>
      <xdr:row>141</xdr:row>
      <xdr:rowOff>47625</xdr:rowOff>
    </xdr:from>
    <xdr:to>
      <xdr:col>0</xdr:col>
      <xdr:colOff>952500</xdr:colOff>
      <xdr:row>141</xdr:row>
      <xdr:rowOff>752475</xdr:rowOff>
    </xdr:to>
    <xdr:pic>
      <xdr:nvPicPr>
        <xdr:cNvPr id="273517" name="Picture 3768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247650" y="120843675"/>
          <a:ext cx="704850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8</xdr:row>
      <xdr:rowOff>9525</xdr:rowOff>
    </xdr:from>
    <xdr:to>
      <xdr:col>0</xdr:col>
      <xdr:colOff>1047750</xdr:colOff>
      <xdr:row>9</xdr:row>
      <xdr:rowOff>342900</xdr:rowOff>
    </xdr:to>
    <xdr:pic>
      <xdr:nvPicPr>
        <xdr:cNvPr id="273518" name="Рисунок 295" descr="C:\Documents and Settings\User\Рабочий стол\Новая папка (3)\IMG_55551.jpg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285750" y="5800725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</xdr:row>
      <xdr:rowOff>342900</xdr:rowOff>
    </xdr:from>
    <xdr:to>
      <xdr:col>0</xdr:col>
      <xdr:colOff>1123950</xdr:colOff>
      <xdr:row>5</xdr:row>
      <xdr:rowOff>314325</xdr:rowOff>
    </xdr:to>
    <xdr:pic>
      <xdr:nvPicPr>
        <xdr:cNvPr id="273519" name="Picture 4096" descr="Пневмореле 1.2mbar Baxi E, E3, L3, L3C, N3, N3 BAXI в Казани. Цена товара 5  726.90 руб., в наличии - BLIZKO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66675" y="3609975"/>
          <a:ext cx="10572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46</xdr:row>
      <xdr:rowOff>57150</xdr:rowOff>
    </xdr:from>
    <xdr:to>
      <xdr:col>0</xdr:col>
      <xdr:colOff>1000125</xdr:colOff>
      <xdr:row>46</xdr:row>
      <xdr:rowOff>771525</xdr:rowOff>
    </xdr:to>
    <xdr:pic>
      <xdr:nvPicPr>
        <xdr:cNvPr id="273520" name="Picture 1024" descr="Вентилятор 35W BOSCH, Junkers ZWA/ZSA 24-2 (арт. 87160121310)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285750" y="28346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47</xdr:row>
      <xdr:rowOff>19050</xdr:rowOff>
    </xdr:from>
    <xdr:to>
      <xdr:col>0</xdr:col>
      <xdr:colOff>990600</xdr:colOff>
      <xdr:row>47</xdr:row>
      <xdr:rowOff>733425</xdr:rowOff>
    </xdr:to>
    <xdr:pic>
      <xdr:nvPicPr>
        <xdr:cNvPr id="273521" name="Picture 1024" descr="Вентилятор 35W BOSCH, Junkers ZWA/ZSA 24-2 (арт. 87160121310)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276225" y="291179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48</xdr:row>
      <xdr:rowOff>9525</xdr:rowOff>
    </xdr:from>
    <xdr:to>
      <xdr:col>0</xdr:col>
      <xdr:colOff>1019175</xdr:colOff>
      <xdr:row>48</xdr:row>
      <xdr:rowOff>723900</xdr:rowOff>
    </xdr:to>
    <xdr:pic>
      <xdr:nvPicPr>
        <xdr:cNvPr id="273522" name="Picture 1024" descr="Вентилятор 35W BOSCH, Junkers ZWA/ZSA 24-2 (арт. 87160121310)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304800" y="299180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51</xdr:row>
      <xdr:rowOff>38100</xdr:rowOff>
    </xdr:from>
    <xdr:to>
      <xdr:col>0</xdr:col>
      <xdr:colOff>1009650</xdr:colOff>
      <xdr:row>51</xdr:row>
      <xdr:rowOff>638175</xdr:rowOff>
    </xdr:to>
    <xdr:pic>
      <xdr:nvPicPr>
        <xdr:cNvPr id="273523" name="Рисунок 393" descr="87161432010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14300" y="31565850"/>
          <a:ext cx="8953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43</xdr:row>
      <xdr:rowOff>57150</xdr:rowOff>
    </xdr:from>
    <xdr:to>
      <xdr:col>0</xdr:col>
      <xdr:colOff>1219200</xdr:colOff>
      <xdr:row>43</xdr:row>
      <xdr:rowOff>752475</xdr:rowOff>
    </xdr:to>
    <xdr:pic>
      <xdr:nvPicPr>
        <xdr:cNvPr id="273524" name="Picture 3076" descr="Вентилятор односкоростной 5653850 для газового котла Eco, Eco-3, Luna,  Luna-3 (Comfort,Air), Slim Mono. Baxi: продажа, цена в Санкт-Петербурге.  комплектующие для отопительного оборудования от &quot;СтинКом&quot; - 208315430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95250" y="25517475"/>
          <a:ext cx="11239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</xdr:row>
      <xdr:rowOff>133350</xdr:rowOff>
    </xdr:from>
    <xdr:to>
      <xdr:col>0</xdr:col>
      <xdr:colOff>1143000</xdr:colOff>
      <xdr:row>40</xdr:row>
      <xdr:rowOff>0</xdr:rowOff>
    </xdr:to>
    <xdr:pic>
      <xdr:nvPicPr>
        <xdr:cNvPr id="273525" name="Picture 3077" descr="Вентилятор Ferroli (39846780) – ROZETKA. Купить Вентилятор Ferroli (39846780)  по низкой цене в Киеве, Харькове, Днепре, Одессе, Львове,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85725" y="22183725"/>
          <a:ext cx="1057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40</xdr:row>
      <xdr:rowOff>57150</xdr:rowOff>
    </xdr:from>
    <xdr:to>
      <xdr:col>0</xdr:col>
      <xdr:colOff>1162050</xdr:colOff>
      <xdr:row>41</xdr:row>
      <xdr:rowOff>0</xdr:rowOff>
    </xdr:to>
    <xdr:pic>
      <xdr:nvPicPr>
        <xdr:cNvPr id="273526" name="Picture 1024" descr="Вентилятор Ferroli Domicompact, Domina, Domitop, New Elite 30 кВт (39805890)  – ROZETKA. Купить Вентилятор Ferroli Domicompact, Domina, Domitop, New  Elite 30 кВт (39805890) по низкой цене в Киеве, Харькове, Днепре, Одессе,  Львове,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04775" y="22917150"/>
          <a:ext cx="10572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44</xdr:row>
      <xdr:rowOff>9525</xdr:rowOff>
    </xdr:from>
    <xdr:to>
      <xdr:col>0</xdr:col>
      <xdr:colOff>1162050</xdr:colOff>
      <xdr:row>44</xdr:row>
      <xdr:rowOff>990600</xdr:rowOff>
    </xdr:to>
    <xdr:pic>
      <xdr:nvPicPr>
        <xdr:cNvPr id="273527" name="Picture 3079" descr="Вентилятор Baxi / Westen, Roca Neobit (5682150) – ROZETKA. Купить  Вентилятор Baxi / Westen, Roca Neobit (5682150) по низкой цене в Киеве,  Харькове, Днепре, Одессе, Львове,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85725" y="26279475"/>
          <a:ext cx="1076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38100</xdr:rowOff>
    </xdr:from>
    <xdr:to>
      <xdr:col>0</xdr:col>
      <xdr:colOff>1228725</xdr:colOff>
      <xdr:row>45</xdr:row>
      <xdr:rowOff>962025</xdr:rowOff>
    </xdr:to>
    <xdr:pic>
      <xdr:nvPicPr>
        <xdr:cNvPr id="273528" name="Picture 2048" descr="Вентилятор FIME 65w VGR-0042711 BAXI ECO, ECO-3 LUNA, LUNA-3 LUNA-3 280-310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0" y="27317700"/>
          <a:ext cx="1228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57</xdr:row>
      <xdr:rowOff>28575</xdr:rowOff>
    </xdr:from>
    <xdr:to>
      <xdr:col>0</xdr:col>
      <xdr:colOff>1152525</xdr:colOff>
      <xdr:row>57</xdr:row>
      <xdr:rowOff>962025</xdr:rowOff>
    </xdr:to>
    <xdr:pic>
      <xdr:nvPicPr>
        <xdr:cNvPr id="273529" name="Рисунок 583" descr="C:\Users\fylhq\AppData\Local\Microsoft\Windows\INetCache\Content.Word\1232222.jpg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6200" y="35709225"/>
          <a:ext cx="10763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41</xdr:row>
      <xdr:rowOff>57150</xdr:rowOff>
    </xdr:from>
    <xdr:to>
      <xdr:col>0</xdr:col>
      <xdr:colOff>1095375</xdr:colOff>
      <xdr:row>42</xdr:row>
      <xdr:rowOff>0</xdr:rowOff>
    </xdr:to>
    <xdr:pic>
      <xdr:nvPicPr>
        <xdr:cNvPr id="273530" name="Рисунок 29" descr="F:\КОТЕЛ\39817550.jpg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257175" y="2381250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58</xdr:row>
      <xdr:rowOff>114300</xdr:rowOff>
    </xdr:from>
    <xdr:to>
      <xdr:col>0</xdr:col>
      <xdr:colOff>1104900</xdr:colOff>
      <xdr:row>58</xdr:row>
      <xdr:rowOff>942975</xdr:rowOff>
    </xdr:to>
    <xdr:pic>
      <xdr:nvPicPr>
        <xdr:cNvPr id="273531" name="Picture 3080" descr="Вентилятор Saunier Duval Themaclassic, Combitek, Thematek (S1008800) по  цене 2 151 грн ☛ 𝐏𝐢𝐫𝐚𝐦𝐢𝐝𝐚𝟐𝟒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219075" y="36776025"/>
          <a:ext cx="8858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85</xdr:row>
      <xdr:rowOff>200025</xdr:rowOff>
    </xdr:from>
    <xdr:to>
      <xdr:col>0</xdr:col>
      <xdr:colOff>1209675</xdr:colOff>
      <xdr:row>85</xdr:row>
      <xdr:rowOff>1352550</xdr:rowOff>
    </xdr:to>
    <xdr:pic>
      <xdr:nvPicPr>
        <xdr:cNvPr id="273533" name="Picture 2048" descr="Насосы, цена в Шымкенте от компании De Dietrich kz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57150" y="636746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86</xdr:row>
      <xdr:rowOff>19050</xdr:rowOff>
    </xdr:from>
    <xdr:to>
      <xdr:col>0</xdr:col>
      <xdr:colOff>1209675</xdr:colOff>
      <xdr:row>86</xdr:row>
      <xdr:rowOff>1171575</xdr:rowOff>
    </xdr:to>
    <xdr:pic>
      <xdr:nvPicPr>
        <xdr:cNvPr id="273534" name="Picture 2048" descr="Насосы, цена в Шымкенте от компании De Dietrich kz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57150" y="65131950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84</xdr:row>
      <xdr:rowOff>47625</xdr:rowOff>
    </xdr:from>
    <xdr:to>
      <xdr:col>0</xdr:col>
      <xdr:colOff>1076325</xdr:colOff>
      <xdr:row>84</xdr:row>
      <xdr:rowOff>962025</xdr:rowOff>
    </xdr:to>
    <xdr:pic>
      <xdr:nvPicPr>
        <xdr:cNvPr id="273535" name="Picture 2049" descr="Насос WiM3S 5MH BOSCH Gaz 6000/Condens 2500 12..28, Buderus Logamax  U072/GB062 12..28 (арт. 87186481810)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61925" y="625221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89</xdr:row>
      <xdr:rowOff>57150</xdr:rowOff>
    </xdr:from>
    <xdr:to>
      <xdr:col>0</xdr:col>
      <xdr:colOff>971550</xdr:colOff>
      <xdr:row>90</xdr:row>
      <xdr:rowOff>342900</xdr:rowOff>
    </xdr:to>
    <xdr:pic>
      <xdr:nvPicPr>
        <xdr:cNvPr id="273536" name="Picture 2714" descr="https://kotel24.com.ua/files/products/kondensator-dlya-tsyrkulyatsionnogo-nasosa-kotla-na-25-mkp.800x800.jpg?f70e6eaf9cb3a25c8085c2ac2d4110b7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276225" y="6877050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161925</xdr:rowOff>
    </xdr:from>
    <xdr:to>
      <xdr:col>0</xdr:col>
      <xdr:colOff>1257300</xdr:colOff>
      <xdr:row>94</xdr:row>
      <xdr:rowOff>1104900</xdr:rowOff>
    </xdr:to>
    <xdr:pic>
      <xdr:nvPicPr>
        <xdr:cNvPr id="273537" name="Рисунок 383" descr="178983-1.jpg"/>
        <xdr:cNvPicPr>
          <a:picLocks noChangeAspect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0" y="73390125"/>
          <a:ext cx="12573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107</xdr:row>
      <xdr:rowOff>57150</xdr:rowOff>
    </xdr:from>
    <xdr:to>
      <xdr:col>0</xdr:col>
      <xdr:colOff>1085850</xdr:colOff>
      <xdr:row>107</xdr:row>
      <xdr:rowOff>952500</xdr:rowOff>
    </xdr:to>
    <xdr:pic>
      <xdr:nvPicPr>
        <xdr:cNvPr id="273538" name="Picture 1024" descr="Placa electronica FERROLI 39820710 - eMAG.ro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90500" y="89344500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109</xdr:row>
      <xdr:rowOff>19050</xdr:rowOff>
    </xdr:from>
    <xdr:to>
      <xdr:col>0</xdr:col>
      <xdr:colOff>1143000</xdr:colOff>
      <xdr:row>109</xdr:row>
      <xdr:rowOff>933450</xdr:rowOff>
    </xdr:to>
    <xdr:pic>
      <xdr:nvPicPr>
        <xdr:cNvPr id="273539" name="Picture 1025" descr="https://teplospektr.com.ua/uploads/shop/products/additional/bda89285f6aaa279c5879e0d6f5cc4bb.jpg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228600" y="913638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112</xdr:row>
      <xdr:rowOff>95250</xdr:rowOff>
    </xdr:from>
    <xdr:to>
      <xdr:col>0</xdr:col>
      <xdr:colOff>1228725</xdr:colOff>
      <xdr:row>112</xdr:row>
      <xdr:rowOff>885825</xdr:rowOff>
    </xdr:to>
    <xdr:pic>
      <xdr:nvPicPr>
        <xdr:cNvPr id="273540" name="Picture 3753" descr="Плата Ferroli Domicompact, FerellaZip Honeywell MF08FA 39812110, Доставка  по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38100" y="94526100"/>
          <a:ext cx="11906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114</xdr:row>
      <xdr:rowOff>95250</xdr:rowOff>
    </xdr:from>
    <xdr:to>
      <xdr:col>0</xdr:col>
      <xdr:colOff>1104900</xdr:colOff>
      <xdr:row>114</xdr:row>
      <xdr:rowOff>971550</xdr:rowOff>
    </xdr:to>
    <xdr:pic>
      <xdr:nvPicPr>
        <xdr:cNvPr id="273541" name="Picture 3754" descr="Ferroli 39807690 Printed Circuit Board (Modena 80 / 102, F24/F30, Falcon &amp;  Domina 80) | City Plumbing Supplies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228600" y="9658350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122</xdr:row>
      <xdr:rowOff>57150</xdr:rowOff>
    </xdr:from>
    <xdr:to>
      <xdr:col>0</xdr:col>
      <xdr:colOff>1123950</xdr:colOff>
      <xdr:row>122</xdr:row>
      <xdr:rowOff>981075</xdr:rowOff>
    </xdr:to>
    <xdr:pic>
      <xdr:nvPicPr>
        <xdr:cNvPr id="273542" name="Picture 3758" descr="ᐉ Плата управления Demrad Kalisto - 3003201360, SM18503, 3003201360,  D003201360, SM18503 - Обзор, видео, отзывы, Бренд - Demrad (Демрад)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200025" y="104775000"/>
          <a:ext cx="923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124</xdr:row>
      <xdr:rowOff>76200</xdr:rowOff>
    </xdr:from>
    <xdr:to>
      <xdr:col>0</xdr:col>
      <xdr:colOff>1047750</xdr:colOff>
      <xdr:row>124</xdr:row>
      <xdr:rowOff>971550</xdr:rowOff>
    </xdr:to>
    <xdr:pic>
      <xdr:nvPicPr>
        <xdr:cNvPr id="273543" name="Picture 3759" descr="Плата управления на котел Demrad Aden BK B (HK B), Solaris (BK/HK) арт.  3003200010 купить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52400" y="106851450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126</xdr:row>
      <xdr:rowOff>28575</xdr:rowOff>
    </xdr:from>
    <xdr:to>
      <xdr:col>0</xdr:col>
      <xdr:colOff>1190625</xdr:colOff>
      <xdr:row>126</xdr:row>
      <xdr:rowOff>904875</xdr:rowOff>
    </xdr:to>
    <xdr:pic>
      <xdr:nvPicPr>
        <xdr:cNvPr id="273544" name="Picture 3761" descr="Плата управления Demrad Tayros ВК (НК) 124, 128 3003200629 / Для газовых  котлов : Теплосклад - интернет магазин отопительной техники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28575" y="108861225"/>
          <a:ext cx="1162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131</xdr:row>
      <xdr:rowOff>57150</xdr:rowOff>
    </xdr:from>
    <xdr:to>
      <xdr:col>0</xdr:col>
      <xdr:colOff>1028700</xdr:colOff>
      <xdr:row>131</xdr:row>
      <xdr:rowOff>828675</xdr:rowOff>
    </xdr:to>
    <xdr:pic>
      <xdr:nvPicPr>
        <xdr:cNvPr id="273545" name="Picture 3763" descr="ᐉ Плата управления Honeywell S4962CM1004V04U Junkers Appliance, Euroline  (новая модель) - 8708300212, 8708300212 - Обзор, видео, отзывы, Бренд -  Junkers (Юнкерс)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257175" y="1132998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133</xdr:row>
      <xdr:rowOff>19050</xdr:rowOff>
    </xdr:from>
    <xdr:to>
      <xdr:col>0</xdr:col>
      <xdr:colOff>1095375</xdr:colOff>
      <xdr:row>134</xdr:row>
      <xdr:rowOff>0</xdr:rowOff>
    </xdr:to>
    <xdr:pic>
      <xdr:nvPicPr>
        <xdr:cNvPr id="273546" name="Picture 3764" descr="Плата управления JUNKERS Ceraclass ZS/ZW / BOSCH GAZ 3000W - 8708300244  (8708300210) в Газкмоплект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314325" y="1149096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142</xdr:row>
      <xdr:rowOff>66675</xdr:rowOff>
    </xdr:from>
    <xdr:to>
      <xdr:col>0</xdr:col>
      <xdr:colOff>1000125</xdr:colOff>
      <xdr:row>142</xdr:row>
      <xdr:rowOff>771525</xdr:rowOff>
    </xdr:to>
    <xdr:pic>
      <xdr:nvPicPr>
        <xdr:cNvPr id="273547" name="Picture 3768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295275" y="121662825"/>
          <a:ext cx="704850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139</xdr:row>
      <xdr:rowOff>47625</xdr:rowOff>
    </xdr:from>
    <xdr:to>
      <xdr:col>0</xdr:col>
      <xdr:colOff>952500</xdr:colOff>
      <xdr:row>139</xdr:row>
      <xdr:rowOff>762000</xdr:rowOff>
    </xdr:to>
    <xdr:pic>
      <xdr:nvPicPr>
        <xdr:cNvPr id="273548" name="Picture 3766" descr="5686920 Электронная плата (Honeywell) BAXI: продажа, цена в Первоуральске.  комплектующие для отопительного оборудования от &quot;КПД-УРАЛ: комплектация,  монтаж, сервис, котлы, радиаторы, печи, дымоходы, водонагреватели, насосы&quot;  - 435659198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238125" y="1192434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120</xdr:row>
      <xdr:rowOff>76200</xdr:rowOff>
    </xdr:from>
    <xdr:to>
      <xdr:col>0</xdr:col>
      <xdr:colOff>1181100</xdr:colOff>
      <xdr:row>120</xdr:row>
      <xdr:rowOff>876300</xdr:rowOff>
    </xdr:to>
    <xdr:pic>
      <xdr:nvPicPr>
        <xdr:cNvPr id="273549" name="Рисунок 548" descr="52004119.jpg"/>
        <xdr:cNvPicPr>
          <a:picLocks noChangeAspect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142875" y="102736650"/>
          <a:ext cx="10382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115</xdr:row>
      <xdr:rowOff>57150</xdr:rowOff>
    </xdr:from>
    <xdr:to>
      <xdr:col>0</xdr:col>
      <xdr:colOff>1133475</xdr:colOff>
      <xdr:row>115</xdr:row>
      <xdr:rowOff>952500</xdr:rowOff>
    </xdr:to>
    <xdr:pic>
      <xdr:nvPicPr>
        <xdr:cNvPr id="273550" name="Picture 2708" descr="39820661 Плата Электронная Ferroli Domitech C24/32 F24/32. 16753.05, цена 2  271 грн., купить в Киеве — Prom.ua (ID#578051579)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85725" y="97574100"/>
          <a:ext cx="1047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116</xdr:row>
      <xdr:rowOff>38100</xdr:rowOff>
    </xdr:from>
    <xdr:to>
      <xdr:col>0</xdr:col>
      <xdr:colOff>1114425</xdr:colOff>
      <xdr:row>116</xdr:row>
      <xdr:rowOff>933450</xdr:rowOff>
    </xdr:to>
    <xdr:pic>
      <xdr:nvPicPr>
        <xdr:cNvPr id="273551" name="Picture 2708" descr="39820661 Плата Электронная Ferroli Domitech C24/32 F24/32. 16753.05, цена 2  271 грн., купить в Киеве — Prom.ua (ID#578051579)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66675" y="98583750"/>
          <a:ext cx="1047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149</xdr:row>
      <xdr:rowOff>85725</xdr:rowOff>
    </xdr:from>
    <xdr:to>
      <xdr:col>0</xdr:col>
      <xdr:colOff>1076325</xdr:colOff>
      <xdr:row>149</xdr:row>
      <xdr:rowOff>695325</xdr:rowOff>
    </xdr:to>
    <xdr:pic>
      <xdr:nvPicPr>
        <xdr:cNvPr id="273552" name="Рисунок 422" descr="5685480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85725" y="127368300"/>
          <a:ext cx="990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156</xdr:row>
      <xdr:rowOff>95250</xdr:rowOff>
    </xdr:from>
    <xdr:to>
      <xdr:col>0</xdr:col>
      <xdr:colOff>1066800</xdr:colOff>
      <xdr:row>156</xdr:row>
      <xdr:rowOff>638175</xdr:rowOff>
    </xdr:to>
    <xdr:pic>
      <xdr:nvPicPr>
        <xdr:cNvPr id="273553" name="Рисунок 555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152400" y="132978525"/>
          <a:ext cx="9144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158</xdr:row>
      <xdr:rowOff>38100</xdr:rowOff>
    </xdr:from>
    <xdr:to>
      <xdr:col>0</xdr:col>
      <xdr:colOff>962025</xdr:colOff>
      <xdr:row>158</xdr:row>
      <xdr:rowOff>723900</xdr:rowOff>
    </xdr:to>
    <xdr:pic>
      <xdr:nvPicPr>
        <xdr:cNvPr id="273554" name="Picture 2707" descr="ᐉ Плата управления Beretta City 24 CSI D ( с дисплеем) - 20049611, 20049611  - Обзор, видео, отзывы, Бренд - Beretta (Беретта)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276225" y="1345215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160</xdr:row>
      <xdr:rowOff>104775</xdr:rowOff>
    </xdr:from>
    <xdr:to>
      <xdr:col>0</xdr:col>
      <xdr:colOff>1000125</xdr:colOff>
      <xdr:row>160</xdr:row>
      <xdr:rowOff>809625</xdr:rowOff>
    </xdr:to>
    <xdr:pic>
      <xdr:nvPicPr>
        <xdr:cNvPr id="273555" name="Picture 2706" descr="Плата управления котла Beretta Ciao J MP08 20005569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295275" y="1361884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162</xdr:row>
      <xdr:rowOff>47625</xdr:rowOff>
    </xdr:from>
    <xdr:to>
      <xdr:col>0</xdr:col>
      <xdr:colOff>1066800</xdr:colOff>
      <xdr:row>162</xdr:row>
      <xdr:rowOff>771525</xdr:rowOff>
    </xdr:to>
    <xdr:pic>
      <xdr:nvPicPr>
        <xdr:cNvPr id="273556" name="Picture 2705" descr="Плата управления Beretta Ciao 24 D CSI,CAIC / Smart 2012г. - R20050977,  20050977, цена 2 448 грн., купить в Киеве — Prom.ua (ID#820155764)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228600" y="137836275"/>
          <a:ext cx="838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164</xdr:row>
      <xdr:rowOff>19050</xdr:rowOff>
    </xdr:from>
    <xdr:to>
      <xdr:col>0</xdr:col>
      <xdr:colOff>1038225</xdr:colOff>
      <xdr:row>164</xdr:row>
      <xdr:rowOff>714375</xdr:rowOff>
    </xdr:to>
    <xdr:pic>
      <xdr:nvPicPr>
        <xdr:cNvPr id="273557" name="Рисунок 556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61925" y="139407900"/>
          <a:ext cx="876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168</xdr:row>
      <xdr:rowOff>47625</xdr:rowOff>
    </xdr:from>
    <xdr:to>
      <xdr:col>0</xdr:col>
      <xdr:colOff>1000125</xdr:colOff>
      <xdr:row>168</xdr:row>
      <xdr:rowOff>771525</xdr:rowOff>
    </xdr:to>
    <xdr:pic>
      <xdr:nvPicPr>
        <xdr:cNvPr id="273558" name="Рисунок 561" descr="ÐÐ°ÑÑÐ¸Ð½ÐºÐ¸ Ð¿Ð¾ Ð·Ð°Ð¿ÑÐ¾ÑÑ 65100729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247650" y="142636875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169</xdr:row>
      <xdr:rowOff>123825</xdr:rowOff>
    </xdr:from>
    <xdr:to>
      <xdr:col>0</xdr:col>
      <xdr:colOff>1104900</xdr:colOff>
      <xdr:row>169</xdr:row>
      <xdr:rowOff>752475</xdr:rowOff>
    </xdr:to>
    <xdr:pic>
      <xdr:nvPicPr>
        <xdr:cNvPr id="273559" name="Рисунок 562" descr="ÐÐ°ÑÑÐ¸Ð½ÐºÐ¸ Ð¿Ð¾ Ð·Ð°Ð¿ÑÐ¾ÑÑ 65101374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190500" y="143513175"/>
          <a:ext cx="9144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171</xdr:row>
      <xdr:rowOff>85725</xdr:rowOff>
    </xdr:from>
    <xdr:to>
      <xdr:col>0</xdr:col>
      <xdr:colOff>1057275</xdr:colOff>
      <xdr:row>171</xdr:row>
      <xdr:rowOff>876300</xdr:rowOff>
    </xdr:to>
    <xdr:pic>
      <xdr:nvPicPr>
        <xdr:cNvPr id="273560" name="Picture 1024" descr="Плата управления на газовый котел Ariston EGIS PLUS / BSII 60001605, цена  396.38 руб., купить в Гомеле — Deal.by (ID#48334102)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266700" y="14523720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172</xdr:row>
      <xdr:rowOff>47625</xdr:rowOff>
    </xdr:from>
    <xdr:to>
      <xdr:col>0</xdr:col>
      <xdr:colOff>1057275</xdr:colOff>
      <xdr:row>172</xdr:row>
      <xdr:rowOff>847725</xdr:rowOff>
    </xdr:to>
    <xdr:pic>
      <xdr:nvPicPr>
        <xdr:cNvPr id="273561" name="Picture 1025" descr="Плата Управления Ariston Matis, BS II 24 - 60001580 — в Категории  &quot;Комплектующие для Отопительного Оборудования&quot; на Bigl.ua (114958004)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257175" y="14616112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174</xdr:row>
      <xdr:rowOff>85725</xdr:rowOff>
    </xdr:from>
    <xdr:to>
      <xdr:col>0</xdr:col>
      <xdr:colOff>1076325</xdr:colOff>
      <xdr:row>174</xdr:row>
      <xdr:rowOff>800100</xdr:rowOff>
    </xdr:to>
    <xdr:pic>
      <xdr:nvPicPr>
        <xdr:cNvPr id="273562" name="Рисунок 567" descr="ÐÐ°ÑÑÐ¸Ð½ÐºÐ¸ Ð¿Ð¾ Ð·Ð°Ð¿ÑÐ¾ÑÑ 65105818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171450" y="148123275"/>
          <a:ext cx="904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175</xdr:row>
      <xdr:rowOff>66675</xdr:rowOff>
    </xdr:from>
    <xdr:to>
      <xdr:col>0</xdr:col>
      <xdr:colOff>1095375</xdr:colOff>
      <xdr:row>175</xdr:row>
      <xdr:rowOff>866775</xdr:rowOff>
    </xdr:to>
    <xdr:pic>
      <xdr:nvPicPr>
        <xdr:cNvPr id="273563" name="Рисунок 566" descr="ÐÐ°ÑÑÐ¸Ð½ÐºÐ¸ Ð¿Ð¾ Ð·Ð°Ð¿ÑÐ¾ÑÑ 60001897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161925" y="149066250"/>
          <a:ext cx="9334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180</xdr:row>
      <xdr:rowOff>57150</xdr:rowOff>
    </xdr:from>
    <xdr:to>
      <xdr:col>0</xdr:col>
      <xdr:colOff>1038225</xdr:colOff>
      <xdr:row>181</xdr:row>
      <xdr:rowOff>0</xdr:rowOff>
    </xdr:to>
    <xdr:pic>
      <xdr:nvPicPr>
        <xdr:cNvPr id="273564" name="Рисунок 507" descr="7820254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295275" y="1524190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183</xdr:row>
      <xdr:rowOff>66675</xdr:rowOff>
    </xdr:from>
    <xdr:to>
      <xdr:col>0</xdr:col>
      <xdr:colOff>1038225</xdr:colOff>
      <xdr:row>183</xdr:row>
      <xdr:rowOff>752475</xdr:rowOff>
    </xdr:to>
    <xdr:pic>
      <xdr:nvPicPr>
        <xdr:cNvPr id="273565" name="Picture 1688" descr="Блок розжига Honeywell S4565А M1047B Protherm Лепард v15, Тигр v12, Пантера  v15 0020027630 Запчасти Protherm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361950" y="154828875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214</xdr:row>
      <xdr:rowOff>47625</xdr:rowOff>
    </xdr:from>
    <xdr:to>
      <xdr:col>0</xdr:col>
      <xdr:colOff>1038225</xdr:colOff>
      <xdr:row>215</xdr:row>
      <xdr:rowOff>0</xdr:rowOff>
    </xdr:to>
    <xdr:pic>
      <xdr:nvPicPr>
        <xdr:cNvPr id="273566" name="Рисунок 384" descr="C:\Users\Darvin11\Desktop\gazovyj-klapan-kotlov-ariston-clas-genus-egis-bs-65104254.800x800.jpg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238125" y="17175480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252</xdr:row>
      <xdr:rowOff>47625</xdr:rowOff>
    </xdr:from>
    <xdr:to>
      <xdr:col>0</xdr:col>
      <xdr:colOff>1200150</xdr:colOff>
      <xdr:row>252</xdr:row>
      <xdr:rowOff>809625</xdr:rowOff>
    </xdr:to>
    <xdr:pic>
      <xdr:nvPicPr>
        <xdr:cNvPr id="273567" name="Рисунок 339" descr="C:\Documents and Settings\User\Рабочий стол\c70462c21ed1abd72a0111041d15fb6a.PNG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52400" y="178355625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216</xdr:row>
      <xdr:rowOff>66675</xdr:rowOff>
    </xdr:from>
    <xdr:to>
      <xdr:col>0</xdr:col>
      <xdr:colOff>1066800</xdr:colOff>
      <xdr:row>216</xdr:row>
      <xdr:rowOff>895350</xdr:rowOff>
    </xdr:to>
    <xdr:pic>
      <xdr:nvPicPr>
        <xdr:cNvPr id="273568" name="Рисунок 451" descr="053462.jpg"/>
        <xdr:cNvPicPr>
          <a:picLocks noChangeAspect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238125" y="172621575"/>
          <a:ext cx="828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217</xdr:row>
      <xdr:rowOff>66675</xdr:rowOff>
    </xdr:from>
    <xdr:to>
      <xdr:col>0</xdr:col>
      <xdr:colOff>1095375</xdr:colOff>
      <xdr:row>217</xdr:row>
      <xdr:rowOff>933450</xdr:rowOff>
    </xdr:to>
    <xdr:pic>
      <xdr:nvPicPr>
        <xdr:cNvPr id="273569" name="Рисунок 454" descr="0020200723.jpg"/>
        <xdr:cNvPicPr>
          <a:picLocks noChangeAspect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228600" y="173612175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218</xdr:row>
      <xdr:rowOff>9525</xdr:rowOff>
    </xdr:from>
    <xdr:to>
      <xdr:col>0</xdr:col>
      <xdr:colOff>1066800</xdr:colOff>
      <xdr:row>218</xdr:row>
      <xdr:rowOff>962025</xdr:rowOff>
    </xdr:to>
    <xdr:pic>
      <xdr:nvPicPr>
        <xdr:cNvPr id="273570" name="Рисунок 455" descr="87470037000-SIT 845 24V (0845105)-7200.png"/>
        <xdr:cNvPicPr>
          <a:picLocks noChangeAspect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14300" y="174545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219</xdr:row>
      <xdr:rowOff>38100</xdr:rowOff>
    </xdr:from>
    <xdr:to>
      <xdr:col>0</xdr:col>
      <xdr:colOff>1228725</xdr:colOff>
      <xdr:row>219</xdr:row>
      <xdr:rowOff>1133475</xdr:rowOff>
    </xdr:to>
    <xdr:pic>
      <xdr:nvPicPr>
        <xdr:cNvPr id="273571" name="Рисунок 456" descr="87186439430-0.845.120 24 v - 5900.jpg"/>
        <xdr:cNvPicPr>
          <a:picLocks noChangeAspect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19050" y="175564800"/>
          <a:ext cx="12096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253</xdr:row>
      <xdr:rowOff>66675</xdr:rowOff>
    </xdr:from>
    <xdr:to>
      <xdr:col>0</xdr:col>
      <xdr:colOff>1228725</xdr:colOff>
      <xdr:row>253</xdr:row>
      <xdr:rowOff>838200</xdr:rowOff>
    </xdr:to>
    <xdr:pic>
      <xdr:nvPicPr>
        <xdr:cNvPr id="273572" name="Рисунок 581" descr="0.967.064.png"/>
        <xdr:cNvPicPr>
          <a:picLocks noChangeAspect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200025" y="179241450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271</xdr:row>
      <xdr:rowOff>66675</xdr:rowOff>
    </xdr:from>
    <xdr:to>
      <xdr:col>0</xdr:col>
      <xdr:colOff>1104900</xdr:colOff>
      <xdr:row>271</xdr:row>
      <xdr:rowOff>1076325</xdr:rowOff>
    </xdr:to>
    <xdr:pic>
      <xdr:nvPicPr>
        <xdr:cNvPr id="273577" name="Рисунок 447" descr="5702340.jpg"/>
        <xdr:cNvPicPr>
          <a:picLocks noChangeAspect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95250" y="1962435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272</xdr:row>
      <xdr:rowOff>180975</xdr:rowOff>
    </xdr:from>
    <xdr:to>
      <xdr:col>0</xdr:col>
      <xdr:colOff>1133475</xdr:colOff>
      <xdr:row>272</xdr:row>
      <xdr:rowOff>981075</xdr:rowOff>
    </xdr:to>
    <xdr:pic>
      <xdr:nvPicPr>
        <xdr:cNvPr id="273578" name="Рисунок 448" descr="20023220.JPG"/>
        <xdr:cNvPicPr>
          <a:picLocks noChangeAspect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57150" y="197462775"/>
          <a:ext cx="10763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255</xdr:row>
      <xdr:rowOff>47625</xdr:rowOff>
    </xdr:from>
    <xdr:to>
      <xdr:col>0</xdr:col>
      <xdr:colOff>990600</xdr:colOff>
      <xdr:row>255</xdr:row>
      <xdr:rowOff>781050</xdr:rowOff>
    </xdr:to>
    <xdr:pic>
      <xdr:nvPicPr>
        <xdr:cNvPr id="273579" name="Рисунок 578" descr="0.006.245.JPG"/>
        <xdr:cNvPicPr>
          <a:picLocks noChangeAspect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142875" y="184613550"/>
          <a:ext cx="8477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256</xdr:row>
      <xdr:rowOff>352425</xdr:rowOff>
    </xdr:from>
    <xdr:to>
      <xdr:col>0</xdr:col>
      <xdr:colOff>1228725</xdr:colOff>
      <xdr:row>257</xdr:row>
      <xdr:rowOff>438150</xdr:rowOff>
    </xdr:to>
    <xdr:pic>
      <xdr:nvPicPr>
        <xdr:cNvPr id="273580" name="Рисунок 579" descr="0.006.440.jpg"/>
        <xdr:cNvPicPr>
          <a:picLocks noChangeAspect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47625" y="185718450"/>
          <a:ext cx="1181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258</xdr:row>
      <xdr:rowOff>190500</xdr:rowOff>
    </xdr:from>
    <xdr:to>
      <xdr:col>0</xdr:col>
      <xdr:colOff>1219200</xdr:colOff>
      <xdr:row>259</xdr:row>
      <xdr:rowOff>609600</xdr:rowOff>
    </xdr:to>
    <xdr:pic>
      <xdr:nvPicPr>
        <xdr:cNvPr id="273581" name="Picture 1687" descr="Магнитный клапан для газового клапана 710 MINISIT 0.006.442: продажа, цена  в Киеве. комплектующие для отопительного оборудования от &quot;Тепловдар&quot; -  784845173"/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0" y="187156725"/>
          <a:ext cx="12192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260</xdr:row>
      <xdr:rowOff>66675</xdr:rowOff>
    </xdr:from>
    <xdr:to>
      <xdr:col>0</xdr:col>
      <xdr:colOff>1057275</xdr:colOff>
      <xdr:row>260</xdr:row>
      <xdr:rowOff>1057275</xdr:rowOff>
    </xdr:to>
    <xdr:pic>
      <xdr:nvPicPr>
        <xdr:cNvPr id="273582" name="Рисунок 279" descr="C:\Documents and Settings\User\Рабочий стол\HONEYWELL-GAS-VALVE-V8515M-4530U.jpg_220x220.jpg"/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33350" y="188633100"/>
          <a:ext cx="9239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265</xdr:row>
      <xdr:rowOff>47625</xdr:rowOff>
    </xdr:from>
    <xdr:to>
      <xdr:col>0</xdr:col>
      <xdr:colOff>1019175</xdr:colOff>
      <xdr:row>265</xdr:row>
      <xdr:rowOff>781050</xdr:rowOff>
    </xdr:to>
    <xdr:pic>
      <xdr:nvPicPr>
        <xdr:cNvPr id="273583" name="Рисунок 485" descr="65100244.jpg"/>
        <xdr:cNvPicPr>
          <a:picLocks noChangeAspect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333375" y="192109725"/>
          <a:ext cx="6858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457</xdr:row>
      <xdr:rowOff>123825</xdr:rowOff>
    </xdr:from>
    <xdr:to>
      <xdr:col>0</xdr:col>
      <xdr:colOff>1181100</xdr:colOff>
      <xdr:row>457</xdr:row>
      <xdr:rowOff>866775</xdr:rowOff>
    </xdr:to>
    <xdr:pic>
      <xdr:nvPicPr>
        <xdr:cNvPr id="273584" name="Picture 1024" descr="710224400 Кран наполнения системы в сборе Baxi: продажа, цена в  Первоуральске. комплектующие для отопительного оборудования от &quot;КПД-УРАЛ:  комплектация, монтаж, сервис, котлы, радиаторы, печи, дымоходы,  водонагреватели, насосы&quot; - 391601550"/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90500" y="36673155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467</xdr:row>
      <xdr:rowOff>76200</xdr:rowOff>
    </xdr:from>
    <xdr:to>
      <xdr:col>0</xdr:col>
      <xdr:colOff>1019175</xdr:colOff>
      <xdr:row>467</xdr:row>
      <xdr:rowOff>895350</xdr:rowOff>
    </xdr:to>
    <xdr:pic>
      <xdr:nvPicPr>
        <xdr:cNvPr id="273585" name="Picture 2048" descr="Кран подпитки Ariston ALTEAS, CARES, CLAS , GENUS, HS X (арт. 65116541)"/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200025" y="3733228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578</xdr:row>
      <xdr:rowOff>47625</xdr:rowOff>
    </xdr:from>
    <xdr:to>
      <xdr:col>0</xdr:col>
      <xdr:colOff>1143000</xdr:colOff>
      <xdr:row>578</xdr:row>
      <xdr:rowOff>971550</xdr:rowOff>
    </xdr:to>
    <xdr:pic>
      <xdr:nvPicPr>
        <xdr:cNvPr id="273586" name="Picture 1024" descr="Привод 3-х ходового клапана подходит для VAILLANT VC8010 Ecomax/IMMERGAS  Victrix 50 255025: купить, цена и описание — Piramida24"/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209550" y="483050850"/>
          <a:ext cx="933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594</xdr:row>
      <xdr:rowOff>85725</xdr:rowOff>
    </xdr:from>
    <xdr:to>
      <xdr:col>0</xdr:col>
      <xdr:colOff>1162050</xdr:colOff>
      <xdr:row>594</xdr:row>
      <xdr:rowOff>1152525</xdr:rowOff>
    </xdr:to>
    <xdr:pic>
      <xdr:nvPicPr>
        <xdr:cNvPr id="273587" name="Picture 1025" descr="Vaillant 3 Way Diverter Valve with Brass Adapter 0020132682 | City Plumbing  Supplies"/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95250" y="496147725"/>
          <a:ext cx="1066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613</xdr:row>
      <xdr:rowOff>57150</xdr:rowOff>
    </xdr:from>
    <xdr:to>
      <xdr:col>0</xdr:col>
      <xdr:colOff>971550</xdr:colOff>
      <xdr:row>613</xdr:row>
      <xdr:rowOff>809625</xdr:rowOff>
    </xdr:to>
    <xdr:pic>
      <xdr:nvPicPr>
        <xdr:cNvPr id="273588" name="Picture 3077" descr="Котел Теплообменник уплотнительное кольцо комплект Замена для ..."/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219075" y="5175599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268</xdr:row>
      <xdr:rowOff>200025</xdr:rowOff>
    </xdr:from>
    <xdr:to>
      <xdr:col>0</xdr:col>
      <xdr:colOff>1209675</xdr:colOff>
      <xdr:row>268</xdr:row>
      <xdr:rowOff>952500</xdr:rowOff>
    </xdr:to>
    <xdr:pic>
      <xdr:nvPicPr>
        <xdr:cNvPr id="273589" name="Picture 1024" descr="Купить для Ferroli Клапан газовый VR4601Q B 2019 2 Honeywell Pegasus 67-107  2S, F3 119-136 2S FERROLI (39813880)(39813880, 36802980)"/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85725" y="194167125"/>
          <a:ext cx="1123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269</xdr:row>
      <xdr:rowOff>180975</xdr:rowOff>
    </xdr:from>
    <xdr:to>
      <xdr:col>0</xdr:col>
      <xdr:colOff>1209675</xdr:colOff>
      <xdr:row>269</xdr:row>
      <xdr:rowOff>933450</xdr:rowOff>
    </xdr:to>
    <xdr:pic>
      <xdr:nvPicPr>
        <xdr:cNvPr id="273590" name="Picture 1024" descr="Купить для Ferroli Клапан газовый VR4601Q B 2019 2 Honeywell Pegasus 67-107  2S, F3 119-136 2S FERROLI (39813880)(39813880, 36802980)"/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85725" y="195252975"/>
          <a:ext cx="1123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645</xdr:row>
      <xdr:rowOff>38100</xdr:rowOff>
    </xdr:from>
    <xdr:to>
      <xdr:col>0</xdr:col>
      <xdr:colOff>1085850</xdr:colOff>
      <xdr:row>645</xdr:row>
      <xdr:rowOff>885825</xdr:rowOff>
    </xdr:to>
    <xdr:pic>
      <xdr:nvPicPr>
        <xdr:cNvPr id="273591" name="Рисунок 626" descr="39804890.png"/>
        <xdr:cNvPicPr>
          <a:picLocks noChangeAspect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238125" y="551554650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619</xdr:row>
      <xdr:rowOff>114300</xdr:rowOff>
    </xdr:from>
    <xdr:to>
      <xdr:col>0</xdr:col>
      <xdr:colOff>1209675</xdr:colOff>
      <xdr:row>619</xdr:row>
      <xdr:rowOff>781050</xdr:rowOff>
    </xdr:to>
    <xdr:pic>
      <xdr:nvPicPr>
        <xdr:cNvPr id="273592" name="Picture 2061" descr="Baxi (5661600) расширительный бак 2л купить в Нижегородской ..."/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9050" y="525960975"/>
          <a:ext cx="1190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642</xdr:row>
      <xdr:rowOff>114300</xdr:rowOff>
    </xdr:from>
    <xdr:to>
      <xdr:col>0</xdr:col>
      <xdr:colOff>1190625</xdr:colOff>
      <xdr:row>642</xdr:row>
      <xdr:rowOff>1000125</xdr:rowOff>
    </xdr:to>
    <xdr:pic>
      <xdr:nvPicPr>
        <xdr:cNvPr id="273594" name="Picture 2725" descr="Бак расширительный 8 л 3/8 Nova Florida Delfis, Fondital Antea ..."/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57150" y="548497125"/>
          <a:ext cx="1133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643</xdr:row>
      <xdr:rowOff>38100</xdr:rowOff>
    </xdr:from>
    <xdr:to>
      <xdr:col>0</xdr:col>
      <xdr:colOff>1190625</xdr:colOff>
      <xdr:row>643</xdr:row>
      <xdr:rowOff>1076325</xdr:rowOff>
    </xdr:to>
    <xdr:pic>
      <xdr:nvPicPr>
        <xdr:cNvPr id="273595" name="Picture 2724" descr="Бак расширительный 8 л Baxi Nuvola, Luna, Novadens / Westen Boyler ..."/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57150" y="549535350"/>
          <a:ext cx="11334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636</xdr:row>
      <xdr:rowOff>342900</xdr:rowOff>
    </xdr:from>
    <xdr:to>
      <xdr:col>0</xdr:col>
      <xdr:colOff>1123950</xdr:colOff>
      <xdr:row>636</xdr:row>
      <xdr:rowOff>1257300</xdr:rowOff>
    </xdr:to>
    <xdr:pic>
      <xdr:nvPicPr>
        <xdr:cNvPr id="273596" name="Picture 2723" descr="Бак расширительный 6 л Baxi/Westen (5693900) по цене 994 грн ..."/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0" y="5401341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637</xdr:row>
      <xdr:rowOff>114300</xdr:rowOff>
    </xdr:from>
    <xdr:to>
      <xdr:col>0</xdr:col>
      <xdr:colOff>1181100</xdr:colOff>
      <xdr:row>637</xdr:row>
      <xdr:rowOff>1143000</xdr:rowOff>
    </xdr:to>
    <xdr:pic>
      <xdr:nvPicPr>
        <xdr:cNvPr id="273597" name="Picture 2722" descr="Бак расширительный 6 л скоба Baxi Main 5 Fi (710471200) по цене 1 ..."/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0" y="541667700"/>
          <a:ext cx="1181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620</xdr:row>
      <xdr:rowOff>85725</xdr:rowOff>
    </xdr:from>
    <xdr:to>
      <xdr:col>0</xdr:col>
      <xdr:colOff>1219200</xdr:colOff>
      <xdr:row>620</xdr:row>
      <xdr:rowOff>981075</xdr:rowOff>
    </xdr:to>
    <xdr:pic>
      <xdr:nvPicPr>
        <xdr:cNvPr id="273598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95250" y="527799300"/>
          <a:ext cx="11239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649</xdr:row>
      <xdr:rowOff>161925</xdr:rowOff>
    </xdr:from>
    <xdr:to>
      <xdr:col>0</xdr:col>
      <xdr:colOff>1123950</xdr:colOff>
      <xdr:row>649</xdr:row>
      <xdr:rowOff>923925</xdr:rowOff>
    </xdr:to>
    <xdr:pic>
      <xdr:nvPicPr>
        <xdr:cNvPr id="273599" name="Рисунок 630" descr="160532010.PNG"/>
        <xdr:cNvPicPr>
          <a:picLocks noChangeAspect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57150" y="556869600"/>
          <a:ext cx="1066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650</xdr:row>
      <xdr:rowOff>171450</xdr:rowOff>
    </xdr:from>
    <xdr:to>
      <xdr:col>0</xdr:col>
      <xdr:colOff>1028700</xdr:colOff>
      <xdr:row>650</xdr:row>
      <xdr:rowOff>971550</xdr:rowOff>
    </xdr:to>
    <xdr:pic>
      <xdr:nvPicPr>
        <xdr:cNvPr id="273600" name="Picture 3074" descr="Бак расширительный 10 л Ferroli (36802740, 39809690) по цене 918 ...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14300" y="558031650"/>
          <a:ext cx="9144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759</xdr:row>
      <xdr:rowOff>76200</xdr:rowOff>
    </xdr:from>
    <xdr:to>
      <xdr:col>0</xdr:col>
      <xdr:colOff>1209675</xdr:colOff>
      <xdr:row>759</xdr:row>
      <xdr:rowOff>762000</xdr:rowOff>
    </xdr:to>
    <xdr:pic>
      <xdr:nvPicPr>
        <xdr:cNvPr id="273601" name="Рисунок 347" descr="C:\Documents and Settings\User\Рабочий стол\29834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66675" y="635869950"/>
          <a:ext cx="11430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732</xdr:row>
      <xdr:rowOff>76200</xdr:rowOff>
    </xdr:from>
    <xdr:to>
      <xdr:col>0</xdr:col>
      <xdr:colOff>1171575</xdr:colOff>
      <xdr:row>732</xdr:row>
      <xdr:rowOff>819150</xdr:rowOff>
    </xdr:to>
    <xdr:pic>
      <xdr:nvPicPr>
        <xdr:cNvPr id="273602" name="image17.jpeg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9050" y="622020600"/>
          <a:ext cx="11525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662</xdr:row>
      <xdr:rowOff>104775</xdr:rowOff>
    </xdr:from>
    <xdr:to>
      <xdr:col>0</xdr:col>
      <xdr:colOff>1219200</xdr:colOff>
      <xdr:row>662</xdr:row>
      <xdr:rowOff>619125</xdr:rowOff>
    </xdr:to>
    <xdr:pic>
      <xdr:nvPicPr>
        <xdr:cNvPr id="273604" name="Рисунок 293" descr="C:\Documents and Settings\User\Рабочий стол\Новая папка (3)\IMG_55401.jpg"/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57150" y="567775725"/>
          <a:ext cx="1162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661</xdr:row>
      <xdr:rowOff>133350</xdr:rowOff>
    </xdr:from>
    <xdr:to>
      <xdr:col>0</xdr:col>
      <xdr:colOff>1143000</xdr:colOff>
      <xdr:row>661</xdr:row>
      <xdr:rowOff>638175</xdr:rowOff>
    </xdr:to>
    <xdr:pic>
      <xdr:nvPicPr>
        <xdr:cNvPr id="273605" name="Рисунок 291" descr="C:\Documents and Settings\User\Рабочий стол\Новая папка (3)\IMG_55401.jpg"/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0" y="566966100"/>
          <a:ext cx="1143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663</xdr:row>
      <xdr:rowOff>66675</xdr:rowOff>
    </xdr:from>
    <xdr:to>
      <xdr:col>0</xdr:col>
      <xdr:colOff>1209675</xdr:colOff>
      <xdr:row>663</xdr:row>
      <xdr:rowOff>704850</xdr:rowOff>
    </xdr:to>
    <xdr:pic>
      <xdr:nvPicPr>
        <xdr:cNvPr id="273606" name="Рисунок 195" descr="C:\Documents and Settings\User\Рабочий стол\тепл\0020020018.jpg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19050" y="568575825"/>
          <a:ext cx="11906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664</xdr:row>
      <xdr:rowOff>76200</xdr:rowOff>
    </xdr:from>
    <xdr:to>
      <xdr:col>0</xdr:col>
      <xdr:colOff>1209675</xdr:colOff>
      <xdr:row>664</xdr:row>
      <xdr:rowOff>790575</xdr:rowOff>
    </xdr:to>
    <xdr:pic>
      <xdr:nvPicPr>
        <xdr:cNvPr id="273607" name="Рисунок 197" descr="C:\Documents and Settings\User\Рабочий стол\тепл\0020038572.jpg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38100" y="569423550"/>
          <a:ext cx="11715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665</xdr:row>
      <xdr:rowOff>104775</xdr:rowOff>
    </xdr:from>
    <xdr:to>
      <xdr:col>0</xdr:col>
      <xdr:colOff>1171575</xdr:colOff>
      <xdr:row>665</xdr:row>
      <xdr:rowOff>819150</xdr:rowOff>
    </xdr:to>
    <xdr:pic>
      <xdr:nvPicPr>
        <xdr:cNvPr id="273608" name="Рисунок 197" descr="C:\Documents and Settings\User\Рабочий стол\тепл\0020038572.jpg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0" y="570290325"/>
          <a:ext cx="11715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666</xdr:row>
      <xdr:rowOff>123825</xdr:rowOff>
    </xdr:from>
    <xdr:to>
      <xdr:col>0</xdr:col>
      <xdr:colOff>1200150</xdr:colOff>
      <xdr:row>666</xdr:row>
      <xdr:rowOff>695325</xdr:rowOff>
    </xdr:to>
    <xdr:pic>
      <xdr:nvPicPr>
        <xdr:cNvPr id="273609" name="Рисунок 354" descr="0020038572.jpg"/>
        <xdr:cNvPicPr>
          <a:picLocks noChangeAspect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57150" y="571147575"/>
          <a:ext cx="1143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721</xdr:row>
      <xdr:rowOff>114300</xdr:rowOff>
    </xdr:from>
    <xdr:to>
      <xdr:col>0</xdr:col>
      <xdr:colOff>1104900</xdr:colOff>
      <xdr:row>721</xdr:row>
      <xdr:rowOff>885825</xdr:rowOff>
    </xdr:to>
    <xdr:pic>
      <xdr:nvPicPr>
        <xdr:cNvPr id="273610" name="Рисунок 367" descr="17b1901630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42875" y="615629325"/>
          <a:ext cx="962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720</xdr:row>
      <xdr:rowOff>76200</xdr:rowOff>
    </xdr:from>
    <xdr:to>
      <xdr:col>0</xdr:col>
      <xdr:colOff>1123950</xdr:colOff>
      <xdr:row>720</xdr:row>
      <xdr:rowOff>809625</xdr:rowOff>
    </xdr:to>
    <xdr:pic>
      <xdr:nvPicPr>
        <xdr:cNvPr id="273612" name="Рисунок 362" descr="87186429480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52400" y="614705400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718</xdr:row>
      <xdr:rowOff>66675</xdr:rowOff>
    </xdr:from>
    <xdr:to>
      <xdr:col>0</xdr:col>
      <xdr:colOff>1143000</xdr:colOff>
      <xdr:row>718</xdr:row>
      <xdr:rowOff>819150</xdr:rowOff>
    </xdr:to>
    <xdr:pic>
      <xdr:nvPicPr>
        <xdr:cNvPr id="273613" name="Рисунок 362" descr="87186429480.jpg"/>
        <xdr:cNvPicPr>
          <a:picLocks noChangeAspect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152400" y="612038400"/>
          <a:ext cx="990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717</xdr:row>
      <xdr:rowOff>47625</xdr:rowOff>
    </xdr:from>
    <xdr:to>
      <xdr:col>0</xdr:col>
      <xdr:colOff>1123950</xdr:colOff>
      <xdr:row>717</xdr:row>
      <xdr:rowOff>781050</xdr:rowOff>
    </xdr:to>
    <xdr:pic>
      <xdr:nvPicPr>
        <xdr:cNvPr id="273614" name="Рисунок 362" descr="87186429480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52400" y="611209725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716</xdr:row>
      <xdr:rowOff>38100</xdr:rowOff>
    </xdr:from>
    <xdr:to>
      <xdr:col>0</xdr:col>
      <xdr:colOff>1143000</xdr:colOff>
      <xdr:row>716</xdr:row>
      <xdr:rowOff>771525</xdr:rowOff>
    </xdr:to>
    <xdr:pic>
      <xdr:nvPicPr>
        <xdr:cNvPr id="273615" name="Рисунок 362" descr="87186429480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71450" y="610390575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715</xdr:row>
      <xdr:rowOff>38100</xdr:rowOff>
    </xdr:from>
    <xdr:to>
      <xdr:col>0</xdr:col>
      <xdr:colOff>1162050</xdr:colOff>
      <xdr:row>715</xdr:row>
      <xdr:rowOff>781050</xdr:rowOff>
    </xdr:to>
    <xdr:pic>
      <xdr:nvPicPr>
        <xdr:cNvPr id="273618" name="Picture 2053" descr="Теплообменник ГВС Baxi, Westen 14 пластин - 5686680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23825" y="6095428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705</xdr:row>
      <xdr:rowOff>57150</xdr:rowOff>
    </xdr:from>
    <xdr:to>
      <xdr:col>0</xdr:col>
      <xdr:colOff>1228725</xdr:colOff>
      <xdr:row>705</xdr:row>
      <xdr:rowOff>771525</xdr:rowOff>
    </xdr:to>
    <xdr:pic>
      <xdr:nvPicPr>
        <xdr:cNvPr id="273625" name="Рисунок 294" descr="C:\Documents and Settings\User\Рабочий стол\Новая папка (3)\6281535+.jpg"/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0" y="601665675"/>
          <a:ext cx="12287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701</xdr:row>
      <xdr:rowOff>95250</xdr:rowOff>
    </xdr:from>
    <xdr:to>
      <xdr:col>0</xdr:col>
      <xdr:colOff>1200150</xdr:colOff>
      <xdr:row>701</xdr:row>
      <xdr:rowOff>619125</xdr:rowOff>
    </xdr:to>
    <xdr:pic>
      <xdr:nvPicPr>
        <xdr:cNvPr id="273626" name="Рисунок 227" descr="C:\Documents and Settings\User\Рабочий стол\Новая папка\IMG_5208.jpg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38100" y="598798650"/>
          <a:ext cx="1162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702</xdr:row>
      <xdr:rowOff>95250</xdr:rowOff>
    </xdr:from>
    <xdr:to>
      <xdr:col>0</xdr:col>
      <xdr:colOff>1209675</xdr:colOff>
      <xdr:row>702</xdr:row>
      <xdr:rowOff>619125</xdr:rowOff>
    </xdr:to>
    <xdr:pic>
      <xdr:nvPicPr>
        <xdr:cNvPr id="273627" name="Рисунок 227" descr="C:\Documents and Settings\User\Рабочий стол\Новая папка\IMG_5208.jpg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47625" y="599503500"/>
          <a:ext cx="1162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700</xdr:row>
      <xdr:rowOff>85725</xdr:rowOff>
    </xdr:from>
    <xdr:to>
      <xdr:col>0</xdr:col>
      <xdr:colOff>1209675</xdr:colOff>
      <xdr:row>700</xdr:row>
      <xdr:rowOff>609600</xdr:rowOff>
    </xdr:to>
    <xdr:pic>
      <xdr:nvPicPr>
        <xdr:cNvPr id="273628" name="Рисунок 227" descr="C:\Documents and Settings\User\Рабочий стол\Новая папка\IMG_5208.jpg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47625" y="598084275"/>
          <a:ext cx="1162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673</xdr:row>
      <xdr:rowOff>76200</xdr:rowOff>
    </xdr:from>
    <xdr:to>
      <xdr:col>0</xdr:col>
      <xdr:colOff>1190625</xdr:colOff>
      <xdr:row>673</xdr:row>
      <xdr:rowOff>638175</xdr:rowOff>
    </xdr:to>
    <xdr:pic>
      <xdr:nvPicPr>
        <xdr:cNvPr id="273635" name="Рисунок 148" descr="C:\Documents and Settings\User\Рабочий стол\тепл\IMG_5024-1.jpg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19050" y="576948300"/>
          <a:ext cx="1171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683</xdr:row>
      <xdr:rowOff>66675</xdr:rowOff>
    </xdr:from>
    <xdr:to>
      <xdr:col>0</xdr:col>
      <xdr:colOff>1219200</xdr:colOff>
      <xdr:row>683</xdr:row>
      <xdr:rowOff>581025</xdr:rowOff>
    </xdr:to>
    <xdr:pic>
      <xdr:nvPicPr>
        <xdr:cNvPr id="273636" name="Рисунок 224" descr="C:\Documents and Settings\User\Рабочий стол\1111600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8575" y="585225525"/>
          <a:ext cx="11906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669</xdr:row>
      <xdr:rowOff>104775</xdr:rowOff>
    </xdr:from>
    <xdr:to>
      <xdr:col>0</xdr:col>
      <xdr:colOff>1219200</xdr:colOff>
      <xdr:row>669</xdr:row>
      <xdr:rowOff>609600</xdr:rowOff>
    </xdr:to>
    <xdr:pic>
      <xdr:nvPicPr>
        <xdr:cNvPr id="273638" name="Рисунок 290" descr="C:\Documents and Settings\User\Рабочий стол\Новая папка (3)\IMG_54601.jpg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38100" y="571966725"/>
          <a:ext cx="1181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677</xdr:row>
      <xdr:rowOff>85725</xdr:rowOff>
    </xdr:from>
    <xdr:to>
      <xdr:col>0</xdr:col>
      <xdr:colOff>1238250</xdr:colOff>
      <xdr:row>677</xdr:row>
      <xdr:rowOff>571500</xdr:rowOff>
    </xdr:to>
    <xdr:pic>
      <xdr:nvPicPr>
        <xdr:cNvPr id="273641" name="Рисунок 381" descr="C:\Documents and Settings\Администратор\Рабочий стол\1090562836_w640_h640_cid2668898_pid668007433-c57c02d3.jpg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0" y="581186925"/>
          <a:ext cx="12382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695</xdr:row>
      <xdr:rowOff>47625</xdr:rowOff>
    </xdr:from>
    <xdr:to>
      <xdr:col>0</xdr:col>
      <xdr:colOff>1247775</xdr:colOff>
      <xdr:row>696</xdr:row>
      <xdr:rowOff>0</xdr:rowOff>
    </xdr:to>
    <xdr:pic>
      <xdr:nvPicPr>
        <xdr:cNvPr id="273642" name="Рисунок 343" descr="C:\Documents and Settings\User\Рабочий стол\teploobmennik-gvs-viessmann-vitopend-who-whe-whe60-12-plastin-7817471-75524655191434_small6.jpg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0" y="595102950"/>
          <a:ext cx="12477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693</xdr:row>
      <xdr:rowOff>0</xdr:rowOff>
    </xdr:from>
    <xdr:to>
      <xdr:col>10</xdr:col>
      <xdr:colOff>304800</xdr:colOff>
      <xdr:row>693</xdr:row>
      <xdr:rowOff>304800</xdr:rowOff>
    </xdr:to>
    <xdr:sp macro="" textlink="">
      <xdr:nvSpPr>
        <xdr:cNvPr id="273643" name="AutoShape 1024" descr="IMMERGAS SCAMBIATORE 22 PIASTRE MAIOR 24/28/32 KW CON OR 3.015360 » Tecno  Frasca srl"/>
        <xdr:cNvSpPr>
          <a:spLocks noChangeAspect="1" noChangeArrowheads="1"/>
        </xdr:cNvSpPr>
      </xdr:nvSpPr>
      <xdr:spPr bwMode="auto">
        <a:xfrm>
          <a:off x="8572500" y="593740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691</xdr:row>
      <xdr:rowOff>0</xdr:rowOff>
    </xdr:from>
    <xdr:to>
      <xdr:col>10</xdr:col>
      <xdr:colOff>304800</xdr:colOff>
      <xdr:row>691</xdr:row>
      <xdr:rowOff>304800</xdr:rowOff>
    </xdr:to>
    <xdr:sp macro="" textlink="">
      <xdr:nvSpPr>
        <xdr:cNvPr id="273644" name="AutoShape 1026" descr="IMMERGAS SCAMBIATORE 22 PIASTRE MAIOR 24/28/32 KW CON OR 3.015360 » Tecno  Frasca srl"/>
        <xdr:cNvSpPr>
          <a:spLocks noChangeAspect="1" noChangeArrowheads="1"/>
        </xdr:cNvSpPr>
      </xdr:nvSpPr>
      <xdr:spPr bwMode="auto">
        <a:xfrm>
          <a:off x="8572500" y="592235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323850</xdr:colOff>
      <xdr:row>693</xdr:row>
      <xdr:rowOff>38100</xdr:rowOff>
    </xdr:from>
    <xdr:to>
      <xdr:col>0</xdr:col>
      <xdr:colOff>1019175</xdr:colOff>
      <xdr:row>693</xdr:row>
      <xdr:rowOff>733425</xdr:rowOff>
    </xdr:to>
    <xdr:pic>
      <xdr:nvPicPr>
        <xdr:cNvPr id="273645" name="Picture 1027" descr="Теплообменник гвс Immergas 22 пластины Major kw, Superior 3.015360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323850" y="5937789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692</xdr:row>
      <xdr:rowOff>66675</xdr:rowOff>
    </xdr:from>
    <xdr:to>
      <xdr:col>0</xdr:col>
      <xdr:colOff>1019175</xdr:colOff>
      <xdr:row>692</xdr:row>
      <xdr:rowOff>676275</xdr:rowOff>
    </xdr:to>
    <xdr:pic>
      <xdr:nvPicPr>
        <xdr:cNvPr id="273646" name="Picture 1028" descr="➀ Теплообменник для газового котла IMMERGAS MAJOR 24, 19 ПЛАСТИН. ART.  3.011261 Купить по лучшей цене.▻ Оригинал ✓Гарантия. &quot;Kotelzip - запчасти  для котлов, теплообменники битермические, измерительные приборы и  толщиномеры &quot;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200025" y="593055075"/>
          <a:ext cx="8191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686</xdr:row>
      <xdr:rowOff>57150</xdr:rowOff>
    </xdr:from>
    <xdr:to>
      <xdr:col>0</xdr:col>
      <xdr:colOff>1076325</xdr:colOff>
      <xdr:row>686</xdr:row>
      <xdr:rowOff>866775</xdr:rowOff>
    </xdr:to>
    <xdr:pic>
      <xdr:nvPicPr>
        <xdr:cNvPr id="273647" name="Picture 1029" descr="Теплообменник вторичный ГВС Hermann Micra 2 (new), Tiberis Atlas 24 C/ 24 F  Art. H515000033, 515000033, цена 1 891 грн., купить в Киеве — Prom.ua  (ID#417918644)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266700" y="587930625"/>
          <a:ext cx="809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681</xdr:row>
      <xdr:rowOff>57150</xdr:rowOff>
    </xdr:from>
    <xdr:to>
      <xdr:col>0</xdr:col>
      <xdr:colOff>1171575</xdr:colOff>
      <xdr:row>681</xdr:row>
      <xdr:rowOff>590550</xdr:rowOff>
    </xdr:to>
    <xdr:pic>
      <xdr:nvPicPr>
        <xdr:cNvPr id="273649" name="Рисунок 198" descr="C:\Documents and Settings\User\Рабочий стол\тепл\wH1D---.jpg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28575" y="583872975"/>
          <a:ext cx="11430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670</xdr:row>
      <xdr:rowOff>95250</xdr:rowOff>
    </xdr:from>
    <xdr:to>
      <xdr:col>0</xdr:col>
      <xdr:colOff>1219200</xdr:colOff>
      <xdr:row>670</xdr:row>
      <xdr:rowOff>600075</xdr:rowOff>
    </xdr:to>
    <xdr:pic>
      <xdr:nvPicPr>
        <xdr:cNvPr id="273650" name="Рисунок 290" descr="C:\Documents and Settings\User\Рабочий стол\Новая папка (3)\IMG_54601.jpg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38100" y="574109850"/>
          <a:ext cx="1181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671</xdr:row>
      <xdr:rowOff>133350</xdr:rowOff>
    </xdr:from>
    <xdr:to>
      <xdr:col>0</xdr:col>
      <xdr:colOff>1209675</xdr:colOff>
      <xdr:row>671</xdr:row>
      <xdr:rowOff>638175</xdr:rowOff>
    </xdr:to>
    <xdr:pic>
      <xdr:nvPicPr>
        <xdr:cNvPr id="273651" name="Рисунок 290" descr="C:\Documents and Settings\User\Рабочий стол\Новая папка (3)\IMG_54601.jpg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28575" y="575576700"/>
          <a:ext cx="1181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674</xdr:row>
      <xdr:rowOff>57150</xdr:rowOff>
    </xdr:from>
    <xdr:to>
      <xdr:col>0</xdr:col>
      <xdr:colOff>1085850</xdr:colOff>
      <xdr:row>674</xdr:row>
      <xdr:rowOff>885825</xdr:rowOff>
    </xdr:to>
    <xdr:pic>
      <xdr:nvPicPr>
        <xdr:cNvPr id="273652" name="Picture 2048" descr="Теплообменник ГВС универсальный на 18 пластин FERROLI (17B1901800) Ferroli  – ROZETKA. Купить Теплообменник ГВС универсальный на 18 пластин FERROLI ( 17B1901800) Ferroli по низкой цене в Киеве, Харькове, Днепре, Одессе,  Львове,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257175" y="577643625"/>
          <a:ext cx="828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675</xdr:row>
      <xdr:rowOff>19050</xdr:rowOff>
    </xdr:from>
    <xdr:to>
      <xdr:col>0</xdr:col>
      <xdr:colOff>1085850</xdr:colOff>
      <xdr:row>675</xdr:row>
      <xdr:rowOff>847725</xdr:rowOff>
    </xdr:to>
    <xdr:pic>
      <xdr:nvPicPr>
        <xdr:cNvPr id="273653" name="Picture 2048" descr="Теплообменник ГВС универсальный на 18 пластин FERROLI (17B1901800) Ferroli  – ROZETKA. Купить Теплообменник ГВС универсальный на 18 пластин FERROLI ( 17B1901800) Ferroli по низкой цене в Киеве, Харькове, Днепре, Одессе,  Львове,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257175" y="578538975"/>
          <a:ext cx="828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676</xdr:row>
      <xdr:rowOff>57150</xdr:rowOff>
    </xdr:from>
    <xdr:to>
      <xdr:col>0</xdr:col>
      <xdr:colOff>1066800</xdr:colOff>
      <xdr:row>676</xdr:row>
      <xdr:rowOff>885825</xdr:rowOff>
    </xdr:to>
    <xdr:pic>
      <xdr:nvPicPr>
        <xdr:cNvPr id="273654" name="Picture 2048" descr="Теплообменник ГВС универсальный на 18 пластин FERROLI (17B1901800) Ferroli  – ROZETKA. Купить Теплообменник ГВС универсальный на 18 пластин FERROLI ( 17B1901800) Ferroli по низкой цене в Киеве, Харькове, Днепре, Одессе,  Львове,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238125" y="579510525"/>
          <a:ext cx="828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128</xdr:row>
      <xdr:rowOff>85725</xdr:rowOff>
    </xdr:from>
    <xdr:to>
      <xdr:col>0</xdr:col>
      <xdr:colOff>1038225</xdr:colOff>
      <xdr:row>128</xdr:row>
      <xdr:rowOff>895350</xdr:rowOff>
    </xdr:to>
    <xdr:pic>
      <xdr:nvPicPr>
        <xdr:cNvPr id="273655" name="Picture 1024" descr="S1047000 Плата управления: продажа, цена в Первоуральске. комплектующие для  отопительного оборудования от &quot;КПД-УРАЛ: комплектация, монтаж, сервис,  котлы, радиаторы, печи, дымоходы, водонагреватели, насосы&quot; - 386178989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171450" y="110747175"/>
          <a:ext cx="866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350</xdr:row>
      <xdr:rowOff>9525</xdr:rowOff>
    </xdr:from>
    <xdr:to>
      <xdr:col>0</xdr:col>
      <xdr:colOff>952500</xdr:colOff>
      <xdr:row>350</xdr:row>
      <xdr:rowOff>676275</xdr:rowOff>
    </xdr:to>
    <xdr:pic>
      <xdr:nvPicPr>
        <xdr:cNvPr id="273657" name="Picture 2048" descr="Датчик Температуры NTC Fondital Victoria - 6SONDNTC01 — в Категории  &quot;Комплектующие для Отопительного Оборудования&quot; на Bigl.ua (141383428)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285750" y="257394075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527</xdr:row>
      <xdr:rowOff>152400</xdr:rowOff>
    </xdr:from>
    <xdr:to>
      <xdr:col>0</xdr:col>
      <xdr:colOff>1047750</xdr:colOff>
      <xdr:row>527</xdr:row>
      <xdr:rowOff>1114425</xdr:rowOff>
    </xdr:to>
    <xdr:pic>
      <xdr:nvPicPr>
        <xdr:cNvPr id="273658" name="Picture 2732" descr="Датчики потока для котлов — FixBroken.ru"/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85725" y="437921400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539</xdr:row>
      <xdr:rowOff>76200</xdr:rowOff>
    </xdr:from>
    <xdr:to>
      <xdr:col>0</xdr:col>
      <xdr:colOff>1114425</xdr:colOff>
      <xdr:row>539</xdr:row>
      <xdr:rowOff>800100</xdr:rowOff>
    </xdr:to>
    <xdr:pic>
      <xdr:nvPicPr>
        <xdr:cNvPr id="273659" name="Picture 3072" descr="https://boilerparts.ru/image/cache/catalog/39842112-800x600.jpg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152400" y="448598925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672</xdr:row>
      <xdr:rowOff>85725</xdr:rowOff>
    </xdr:from>
    <xdr:to>
      <xdr:col>0</xdr:col>
      <xdr:colOff>1209675</xdr:colOff>
      <xdr:row>672</xdr:row>
      <xdr:rowOff>647700</xdr:rowOff>
    </xdr:to>
    <xdr:pic>
      <xdr:nvPicPr>
        <xdr:cNvPr id="273660" name="Рисунок 148" descr="C:\Documents and Settings\User\Рабочий стол\тепл\IMG_5024-1.jpg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38100" y="642270750"/>
          <a:ext cx="1171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108</xdr:row>
      <xdr:rowOff>47625</xdr:rowOff>
    </xdr:from>
    <xdr:to>
      <xdr:col>0</xdr:col>
      <xdr:colOff>1123950</xdr:colOff>
      <xdr:row>108</xdr:row>
      <xdr:rowOff>981075</xdr:rowOff>
    </xdr:to>
    <xdr:pic>
      <xdr:nvPicPr>
        <xdr:cNvPr id="273661" name="Picture 1024" descr="Плата управления Ferroli DomiProject 39841331, 39841332 Запчасти Ferroli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190500" y="903636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657</xdr:row>
      <xdr:rowOff>66675</xdr:rowOff>
    </xdr:from>
    <xdr:to>
      <xdr:col>0</xdr:col>
      <xdr:colOff>952500</xdr:colOff>
      <xdr:row>657</xdr:row>
      <xdr:rowOff>838200</xdr:rowOff>
    </xdr:to>
    <xdr:pic>
      <xdr:nvPicPr>
        <xdr:cNvPr id="273662" name="Picture 1024" descr="Расширительный бак Fondital, Nova Florida Compact - 6VASOESP20, цена 1 860  грн., купить в Киеве — Prom.ua (ID#141298855)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180975" y="5635942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166</xdr:row>
      <xdr:rowOff>38100</xdr:rowOff>
    </xdr:from>
    <xdr:to>
      <xdr:col>0</xdr:col>
      <xdr:colOff>1095375</xdr:colOff>
      <xdr:row>166</xdr:row>
      <xdr:rowOff>628650</xdr:rowOff>
    </xdr:to>
    <xdr:pic>
      <xdr:nvPicPr>
        <xdr:cNvPr id="273663" name="Рисунок 557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04775" y="141027150"/>
          <a:ext cx="9906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275</xdr:row>
      <xdr:rowOff>76200</xdr:rowOff>
    </xdr:from>
    <xdr:to>
      <xdr:col>0</xdr:col>
      <xdr:colOff>1133475</xdr:colOff>
      <xdr:row>275</xdr:row>
      <xdr:rowOff>1057275</xdr:rowOff>
    </xdr:to>
    <xdr:pic>
      <xdr:nvPicPr>
        <xdr:cNvPr id="273664" name="Picture 1024" descr="Газовый клапан EBMPAPST GB-ND 055 E01 S00 (7849853)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152400" y="198462900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597</xdr:row>
      <xdr:rowOff>76200</xdr:rowOff>
    </xdr:from>
    <xdr:to>
      <xdr:col>0</xdr:col>
      <xdr:colOff>1104900</xdr:colOff>
      <xdr:row>597</xdr:row>
      <xdr:rowOff>1047750</xdr:rowOff>
    </xdr:to>
    <xdr:pic>
      <xdr:nvPicPr>
        <xdr:cNvPr id="273665" name="Picture 1024" descr="Boiler Valve Repair Kit Replacement For Vaillant Ecotec Diverter Valve Repair  Kit Cartridge 0020020015 0020132682 178978| | - AliExpress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33350" y="4999482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361</xdr:row>
      <xdr:rowOff>38100</xdr:rowOff>
    </xdr:from>
    <xdr:to>
      <xdr:col>0</xdr:col>
      <xdr:colOff>1047750</xdr:colOff>
      <xdr:row>361</xdr:row>
      <xdr:rowOff>904875</xdr:rowOff>
    </xdr:to>
    <xdr:pic>
      <xdr:nvPicPr>
        <xdr:cNvPr id="273666" name="Picture 2048" descr="Датчик температуры Buderus: Logamax, Logamax Plus 7100136"/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180975" y="264823575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362</xdr:row>
      <xdr:rowOff>47625</xdr:rowOff>
    </xdr:from>
    <xdr:to>
      <xdr:col>0</xdr:col>
      <xdr:colOff>1104900</xdr:colOff>
      <xdr:row>362</xdr:row>
      <xdr:rowOff>962025</xdr:rowOff>
    </xdr:to>
    <xdr:pic>
      <xdr:nvPicPr>
        <xdr:cNvPr id="273667" name="Picture 2731" descr="Датчик температуры NTC Buderus Logamax Plus GB112 (7098854) по цене 311 грн  ☛ 𝐏𝐢𝐫𝐚𝐦𝐢𝐝𝐚𝟐𝟒"/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190500" y="2658332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364</xdr:row>
      <xdr:rowOff>38100</xdr:rowOff>
    </xdr:from>
    <xdr:to>
      <xdr:col>0</xdr:col>
      <xdr:colOff>1190625</xdr:colOff>
      <xdr:row>364</xdr:row>
      <xdr:rowOff>866775</xdr:rowOff>
    </xdr:to>
    <xdr:pic>
      <xdr:nvPicPr>
        <xdr:cNvPr id="273668" name="Picture 1024" descr="https://boilerparts.ru/image/cache/catalog/7099164-800x600.jpg"/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85725" y="267823950"/>
          <a:ext cx="11049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402</xdr:row>
      <xdr:rowOff>38100</xdr:rowOff>
    </xdr:from>
    <xdr:to>
      <xdr:col>0</xdr:col>
      <xdr:colOff>1085850</xdr:colOff>
      <xdr:row>402</xdr:row>
      <xdr:rowOff>781050</xdr:rowOff>
    </xdr:to>
    <xdr:pic>
      <xdr:nvPicPr>
        <xdr:cNvPr id="273669" name="Picture 1024" descr="Реле протока и датчики Холла - 4 страница"/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95250" y="31868745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167</xdr:row>
      <xdr:rowOff>66675</xdr:rowOff>
    </xdr:from>
    <xdr:to>
      <xdr:col>0</xdr:col>
      <xdr:colOff>1085850</xdr:colOff>
      <xdr:row>167</xdr:row>
      <xdr:rowOff>657225</xdr:rowOff>
    </xdr:to>
    <xdr:pic>
      <xdr:nvPicPr>
        <xdr:cNvPr id="273670" name="Рисунок 557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95250" y="141855825"/>
          <a:ext cx="9906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628</xdr:row>
      <xdr:rowOff>200025</xdr:rowOff>
    </xdr:from>
    <xdr:to>
      <xdr:col>0</xdr:col>
      <xdr:colOff>1209675</xdr:colOff>
      <xdr:row>628</xdr:row>
      <xdr:rowOff>676275</xdr:rowOff>
    </xdr:to>
    <xdr:pic>
      <xdr:nvPicPr>
        <xdr:cNvPr id="273672" name="Picture 2048" descr="Шланг бака расширительного и крана подпитки Westen Pulsar D ..."/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19050" y="534038175"/>
          <a:ext cx="11906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280</xdr:row>
      <xdr:rowOff>104775</xdr:rowOff>
    </xdr:from>
    <xdr:to>
      <xdr:col>0</xdr:col>
      <xdr:colOff>1165225</xdr:colOff>
      <xdr:row>280</xdr:row>
      <xdr:rowOff>857250</xdr:rowOff>
    </xdr:to>
    <xdr:pic>
      <xdr:nvPicPr>
        <xdr:cNvPr id="699" name="Picture 1024" descr="https://boilerparts.ru/image/cache/catalog/8435220-800x600.jpg"/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161925" y="201568050"/>
          <a:ext cx="10033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632</xdr:row>
      <xdr:rowOff>180975</xdr:rowOff>
    </xdr:from>
    <xdr:to>
      <xdr:col>0</xdr:col>
      <xdr:colOff>1133475</xdr:colOff>
      <xdr:row>632</xdr:row>
      <xdr:rowOff>1000125</xdr:rowOff>
    </xdr:to>
    <xdr:pic>
      <xdr:nvPicPr>
        <xdr:cNvPr id="700" name="Picture 1024" descr="https://boilerparts.ru/image/cache/catalog/1.023743-800x600.jpg"/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38100" y="538276800"/>
          <a:ext cx="10953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633</xdr:row>
      <xdr:rowOff>161925</xdr:rowOff>
    </xdr:from>
    <xdr:to>
      <xdr:col>0</xdr:col>
      <xdr:colOff>1152525</xdr:colOff>
      <xdr:row>633</xdr:row>
      <xdr:rowOff>971550</xdr:rowOff>
    </xdr:to>
    <xdr:pic>
      <xdr:nvPicPr>
        <xdr:cNvPr id="701" name="Picture 1715" descr="https://boilerparts.ru/image/cache/catalog/1.024086-800x600.jpg"/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76200" y="539457900"/>
          <a:ext cx="10763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631</xdr:row>
      <xdr:rowOff>333375</xdr:rowOff>
    </xdr:from>
    <xdr:to>
      <xdr:col>0</xdr:col>
      <xdr:colOff>1190625</xdr:colOff>
      <xdr:row>631</xdr:row>
      <xdr:rowOff>885825</xdr:rowOff>
    </xdr:to>
    <xdr:pic>
      <xdr:nvPicPr>
        <xdr:cNvPr id="702" name="Picture 17055"/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57150" y="538429200"/>
          <a:ext cx="11334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652</xdr:row>
      <xdr:rowOff>85725</xdr:rowOff>
    </xdr:from>
    <xdr:to>
      <xdr:col>0</xdr:col>
      <xdr:colOff>1209675</xdr:colOff>
      <xdr:row>652</xdr:row>
      <xdr:rowOff>994617</xdr:rowOff>
    </xdr:to>
    <xdr:pic>
      <xdr:nvPicPr>
        <xdr:cNvPr id="703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/>
          </a:extLst>
        </a:blip>
        <a:srcRect/>
        <a:stretch>
          <a:fillRect/>
        </a:stretch>
      </xdr:blipFill>
      <xdr:spPr bwMode="auto">
        <a:xfrm>
          <a:off x="66675" y="564699150"/>
          <a:ext cx="1143000" cy="908892"/>
        </a:xfrm>
        <a:prstGeom prst="rect">
          <a:avLst/>
        </a:prstGeom>
        <a:noFill/>
        <a:ln>
          <a:noFill/>
        </a:ln>
        <a:scene3d>
          <a:camera prst="orthographicFront">
            <a:rot lat="0" lon="2400000" rev="5400000"/>
          </a:camera>
          <a:lightRig rig="threePt" dir="t"/>
        </a:scene3d>
        <a:extLst>
          <a:ext uri="{909E8E84-426E-40DD-AFC4-6F175D3DCCD1}"/>
          <a:ext uri="{91240B29-F687-4F45-9708-019B960494DF}"/>
        </a:extLst>
      </xdr:spPr>
    </xdr:pic>
    <xdr:clientData/>
  </xdr:twoCellAnchor>
  <xdr:twoCellAnchor editAs="oneCell">
    <xdr:from>
      <xdr:col>0</xdr:col>
      <xdr:colOff>76200</xdr:colOff>
      <xdr:row>747</xdr:row>
      <xdr:rowOff>47625</xdr:rowOff>
    </xdr:from>
    <xdr:to>
      <xdr:col>0</xdr:col>
      <xdr:colOff>1238250</xdr:colOff>
      <xdr:row>747</xdr:row>
      <xdr:rowOff>552450</xdr:rowOff>
    </xdr:to>
    <xdr:pic>
      <xdr:nvPicPr>
        <xdr:cNvPr id="706" name="image20.jpeg"/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76200" y="635003175"/>
          <a:ext cx="11620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463</xdr:row>
      <xdr:rowOff>28575</xdr:rowOff>
    </xdr:from>
    <xdr:to>
      <xdr:col>0</xdr:col>
      <xdr:colOff>1009650</xdr:colOff>
      <xdr:row>463</xdr:row>
      <xdr:rowOff>857250</xdr:rowOff>
    </xdr:to>
    <xdr:pic>
      <xdr:nvPicPr>
        <xdr:cNvPr id="2" name="Picture 1" descr="Кран подпитки Vaillant turboTEC, atmoTEC, ecoTEC (арт. 0020265137) • ООО  Лучший мастер"/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180975" y="368084100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292</xdr:row>
      <xdr:rowOff>38100</xdr:rowOff>
    </xdr:from>
    <xdr:to>
      <xdr:col>0</xdr:col>
      <xdr:colOff>971550</xdr:colOff>
      <xdr:row>292</xdr:row>
      <xdr:rowOff>742950</xdr:rowOff>
    </xdr:to>
    <xdr:pic>
      <xdr:nvPicPr>
        <xdr:cNvPr id="3" name="Picture 1" descr="Ручка для газового котла Vaillant 0020074963"/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266700" y="210912075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400051</xdr:colOff>
      <xdr:row>451</xdr:row>
      <xdr:rowOff>28576</xdr:rowOff>
    </xdr:from>
    <xdr:to>
      <xdr:col>0</xdr:col>
      <xdr:colOff>828675</xdr:colOff>
      <xdr:row>452</xdr:row>
      <xdr:rowOff>4430</xdr:rowOff>
    </xdr:to>
    <xdr:pic>
      <xdr:nvPicPr>
        <xdr:cNvPr id="4" name="Picture 1" descr="Кран подпитки для котлов Bosch, Buderus аналог 87161034650"/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400051" y="360378376"/>
          <a:ext cx="428624" cy="6426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342901</xdr:colOff>
      <xdr:row>452</xdr:row>
      <xdr:rowOff>47626</xdr:rowOff>
    </xdr:from>
    <xdr:to>
      <xdr:col>0</xdr:col>
      <xdr:colOff>962025</xdr:colOff>
      <xdr:row>453</xdr:row>
      <xdr:rowOff>0</xdr:rowOff>
    </xdr:to>
    <xdr:pic>
      <xdr:nvPicPr>
        <xdr:cNvPr id="5" name="Picture 2" descr="19928637 Кран подпитки Buderus Logamax 042, 044, 052, 054 | КОТЛОМИР"/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342901" y="361064176"/>
          <a:ext cx="619124" cy="619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629</xdr:row>
      <xdr:rowOff>57150</xdr:rowOff>
    </xdr:from>
    <xdr:to>
      <xdr:col>0</xdr:col>
      <xdr:colOff>1165225</xdr:colOff>
      <xdr:row>629</xdr:row>
      <xdr:rowOff>838200</xdr:rowOff>
    </xdr:to>
    <xdr:pic>
      <xdr:nvPicPr>
        <xdr:cNvPr id="6" name="Picture 1" descr="Расширительный бак Vaillant(0020020019)"/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123825" y="530875875"/>
          <a:ext cx="1041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668</xdr:row>
      <xdr:rowOff>57150</xdr:rowOff>
    </xdr:from>
    <xdr:to>
      <xdr:col>0</xdr:col>
      <xdr:colOff>1000125</xdr:colOff>
      <xdr:row>668</xdr:row>
      <xdr:rowOff>800100</xdr:rowOff>
    </xdr:to>
    <xdr:pic>
      <xdr:nvPicPr>
        <xdr:cNvPr id="8" name="Picture 2" descr="Теплообменник вторичный Vaillant мощностью 32-36 кВт 40 пластин арт.  0020025000 купить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257175" y="549554400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667</xdr:row>
      <xdr:rowOff>57150</xdr:rowOff>
    </xdr:from>
    <xdr:to>
      <xdr:col>0</xdr:col>
      <xdr:colOff>990600</xdr:colOff>
      <xdr:row>667</xdr:row>
      <xdr:rowOff>800100</xdr:rowOff>
    </xdr:to>
    <xdr:pic>
      <xdr:nvPicPr>
        <xdr:cNvPr id="704" name="Picture 2" descr="Теплообменник вторичный Vaillant мощностью 32-36 кВт 40 пластин арт.  0020025000 купить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247650" y="549554400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66674</xdr:colOff>
      <xdr:row>808</xdr:row>
      <xdr:rowOff>180975</xdr:rowOff>
    </xdr:from>
    <xdr:to>
      <xdr:col>0</xdr:col>
      <xdr:colOff>1247237</xdr:colOff>
      <xdr:row>808</xdr:row>
      <xdr:rowOff>914400</xdr:rowOff>
    </xdr:to>
    <xdr:pic>
      <xdr:nvPicPr>
        <xdr:cNvPr id="1028" name="Picture 4" descr="Теплообменник первичный подходит для PROTHERM Гепард, Пантера 0020142415  0020142414: купить, цена и описание — Piramida24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66674" y="646880850"/>
          <a:ext cx="1180563" cy="733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810</xdr:row>
      <xdr:rowOff>123826</xdr:rowOff>
    </xdr:from>
    <xdr:to>
      <xdr:col>0</xdr:col>
      <xdr:colOff>1238250</xdr:colOff>
      <xdr:row>810</xdr:row>
      <xdr:rowOff>933070</xdr:rowOff>
    </xdr:to>
    <xdr:pic>
      <xdr:nvPicPr>
        <xdr:cNvPr id="1029" name="Picture 5" descr="Теплообменник первичный подходит для VAILLANT Atmotec pro/plus, Turbotec  pro/plus 0020039068: купить, цена и описание — Piramida24"/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19050" y="648004801"/>
          <a:ext cx="1219200" cy="8092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809</xdr:row>
      <xdr:rowOff>266701</xdr:rowOff>
    </xdr:from>
    <xdr:to>
      <xdr:col>0</xdr:col>
      <xdr:colOff>1200150</xdr:colOff>
      <xdr:row>809</xdr:row>
      <xdr:rowOff>910651</xdr:rowOff>
    </xdr:to>
    <xdr:pic>
      <xdr:nvPicPr>
        <xdr:cNvPr id="1030" name="Picture 6" descr="Теплообменник монотермический Protherm Пантера 25KTO, KTV, KOV v19, Гепард  23MOV19, 23MOV (аналог 0020142419) Запчасти Protherm"/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66675" y="648147676"/>
          <a:ext cx="1133475" cy="64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750</xdr:row>
      <xdr:rowOff>76200</xdr:rowOff>
    </xdr:from>
    <xdr:to>
      <xdr:col>0</xdr:col>
      <xdr:colOff>1114425</xdr:colOff>
      <xdr:row>750</xdr:row>
      <xdr:rowOff>1047750</xdr:rowOff>
    </xdr:to>
    <xdr:pic>
      <xdr:nvPicPr>
        <xdr:cNvPr id="707" name="Рисунок 368" descr="C:\Documents and Settings\User\Рабочий стол\teploobmennik-buderus-logamax-8715406546.800x800w.jpg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33350" y="613362375"/>
          <a:ext cx="981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28576</xdr:colOff>
      <xdr:row>751</xdr:row>
      <xdr:rowOff>123826</xdr:rowOff>
    </xdr:from>
    <xdr:to>
      <xdr:col>0</xdr:col>
      <xdr:colOff>1220606</xdr:colOff>
      <xdr:row>751</xdr:row>
      <xdr:rowOff>990600</xdr:rowOff>
    </xdr:to>
    <xdr:pic>
      <xdr:nvPicPr>
        <xdr:cNvPr id="1031" name="Picture 7" descr="Теплообменник для котлов Ferroli Domiproject Slim F18 90263110 – ROZETKA.  Купить Теплообменник для котлов Ferroli Domiproject Slim F18 90263110 по  низкой цене в Киеве, Харькове, Днепре, Одессе, Львове,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28576" y="614553001"/>
          <a:ext cx="1192030" cy="866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752</xdr:row>
      <xdr:rowOff>85725</xdr:rowOff>
    </xdr:from>
    <xdr:to>
      <xdr:col>0</xdr:col>
      <xdr:colOff>1231328</xdr:colOff>
      <xdr:row>752</xdr:row>
      <xdr:rowOff>981075</xdr:rowOff>
    </xdr:to>
    <xdr:pic>
      <xdr:nvPicPr>
        <xdr:cNvPr id="708" name="Picture 7" descr="Теплообменник для котлов Ferroli Domiproject Slim F18 90263110 – ROZETKA.  Купить Теплообменник для котлов Ferroli Domiproject Slim F18 90263110 по  низкой цене в Киеве, Харькове, Днепре, Одессе, Львове,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0" y="615657900"/>
          <a:ext cx="1231328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753</xdr:row>
      <xdr:rowOff>57150</xdr:rowOff>
    </xdr:from>
    <xdr:to>
      <xdr:col>0</xdr:col>
      <xdr:colOff>1231328</xdr:colOff>
      <xdr:row>753</xdr:row>
      <xdr:rowOff>952500</xdr:rowOff>
    </xdr:to>
    <xdr:pic>
      <xdr:nvPicPr>
        <xdr:cNvPr id="709" name="Picture 7" descr="Теплообменник для котлов Ferroli Domiproject Slim F18 90263110 – ROZETKA.  Купить Теплообменник для котлов Ferroli Domiproject Slim F18 90263110 по  низкой цене в Киеве, Харькове, Днепре, Одессе, Львове,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0" y="616772325"/>
          <a:ext cx="1231328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735</xdr:row>
      <xdr:rowOff>28575</xdr:rowOff>
    </xdr:from>
    <xdr:to>
      <xdr:col>0</xdr:col>
      <xdr:colOff>1132205</xdr:colOff>
      <xdr:row>735</xdr:row>
      <xdr:rowOff>895350</xdr:rowOff>
    </xdr:to>
    <xdr:pic>
      <xdr:nvPicPr>
        <xdr:cNvPr id="711" name="Picture 8" descr="➀ Теплообменник битермический Nobel NB1-18 SE V2 Pro, арт. 51645 Купить по  лучшей цене.▻ Оригинал ✓Гарантия. &quot;Kotelzip - запчасти для котлов,  теплообменники битермические, измерительные приборы и толщиномеры &quot;"/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114300" y="603970725"/>
          <a:ext cx="1017905" cy="866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740</xdr:row>
      <xdr:rowOff>57150</xdr:rowOff>
    </xdr:from>
    <xdr:to>
      <xdr:col>0</xdr:col>
      <xdr:colOff>1000125</xdr:colOff>
      <xdr:row>741</xdr:row>
      <xdr:rowOff>0</xdr:rowOff>
    </xdr:to>
    <xdr:pic>
      <xdr:nvPicPr>
        <xdr:cNvPr id="712" name="Picture 2051" descr="Теплообменник битермический Ariston TX/T2 (998619): продажа, цена ..."/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180975" y="6066853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741</xdr:row>
      <xdr:rowOff>85725</xdr:rowOff>
    </xdr:from>
    <xdr:to>
      <xdr:col>0</xdr:col>
      <xdr:colOff>1228725</xdr:colOff>
      <xdr:row>741</xdr:row>
      <xdr:rowOff>723900</xdr:rowOff>
    </xdr:to>
    <xdr:pic>
      <xdr:nvPicPr>
        <xdr:cNvPr id="713" name="image18.jpe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606685350"/>
          <a:ext cx="1228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723</xdr:row>
      <xdr:rowOff>85725</xdr:rowOff>
    </xdr:from>
    <xdr:to>
      <xdr:col>0</xdr:col>
      <xdr:colOff>1219200</xdr:colOff>
      <xdr:row>723</xdr:row>
      <xdr:rowOff>762000</xdr:rowOff>
    </xdr:to>
    <xdr:pic>
      <xdr:nvPicPr>
        <xdr:cNvPr id="714" name="image19.jpeg"/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0" y="596779350"/>
          <a:ext cx="12192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727</xdr:row>
      <xdr:rowOff>152400</xdr:rowOff>
    </xdr:from>
    <xdr:to>
      <xdr:col>0</xdr:col>
      <xdr:colOff>1114425</xdr:colOff>
      <xdr:row>727</xdr:row>
      <xdr:rowOff>771525</xdr:rowOff>
    </xdr:to>
    <xdr:pic>
      <xdr:nvPicPr>
        <xdr:cNvPr id="715" name="Рисунок 678" descr="5681190.jpg"/>
        <xdr:cNvPicPr>
          <a:picLocks noChangeAspect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123825" y="599493975"/>
          <a:ext cx="990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728</xdr:row>
      <xdr:rowOff>57150</xdr:rowOff>
    </xdr:from>
    <xdr:to>
      <xdr:col>0</xdr:col>
      <xdr:colOff>1209675</xdr:colOff>
      <xdr:row>728</xdr:row>
      <xdr:rowOff>781050</xdr:rowOff>
    </xdr:to>
    <xdr:pic>
      <xdr:nvPicPr>
        <xdr:cNvPr id="717" name="Рисунок 676" descr="5700950.jpg"/>
        <xdr:cNvPicPr>
          <a:picLocks noChangeAspect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19050" y="601265625"/>
          <a:ext cx="1190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238124</xdr:colOff>
      <xdr:row>729</xdr:row>
      <xdr:rowOff>47624</xdr:rowOff>
    </xdr:from>
    <xdr:to>
      <xdr:col>0</xdr:col>
      <xdr:colOff>1066799</xdr:colOff>
      <xdr:row>729</xdr:row>
      <xdr:rowOff>876299</xdr:rowOff>
    </xdr:to>
    <xdr:pic>
      <xdr:nvPicPr>
        <xdr:cNvPr id="718" name="Picture 1" descr="ᐉ Теплообменник первичный, основной Baxi ECO-5 COMPACТ - 710592300,  710592300 - Обзор, видео, отзывы, Бренд - Baxi (Бакси)"/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238124" y="602189549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730</xdr:row>
      <xdr:rowOff>38100</xdr:rowOff>
    </xdr:from>
    <xdr:to>
      <xdr:col>0</xdr:col>
      <xdr:colOff>1095375</xdr:colOff>
      <xdr:row>731</xdr:row>
      <xdr:rowOff>0</xdr:rowOff>
    </xdr:to>
    <xdr:pic>
      <xdr:nvPicPr>
        <xdr:cNvPr id="719" name="Picture 2" descr="Теплообменник Main 5 битермический BAXI 710537600 BAXI - оригинальная  продукция от официального дилера БАКСИ - артикул 710537600"/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200025" y="603113475"/>
          <a:ext cx="895350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726</xdr:row>
      <xdr:rowOff>38100</xdr:rowOff>
    </xdr:from>
    <xdr:to>
      <xdr:col>0</xdr:col>
      <xdr:colOff>1238250</xdr:colOff>
      <xdr:row>726</xdr:row>
      <xdr:rowOff>790575</xdr:rowOff>
    </xdr:to>
    <xdr:pic>
      <xdr:nvPicPr>
        <xdr:cNvPr id="720" name="Рисунок 357" descr="C:\Documents and Settings\User\Рабочий стол\5677660.jpg"/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0" y="599379675"/>
          <a:ext cx="12382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745</xdr:row>
      <xdr:rowOff>76200</xdr:rowOff>
    </xdr:from>
    <xdr:to>
      <xdr:col>0</xdr:col>
      <xdr:colOff>1228725</xdr:colOff>
      <xdr:row>745</xdr:row>
      <xdr:rowOff>781050</xdr:rowOff>
    </xdr:to>
    <xdr:pic>
      <xdr:nvPicPr>
        <xdr:cNvPr id="721" name="image20.jpeg"/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66675" y="610409625"/>
          <a:ext cx="1162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744</xdr:row>
      <xdr:rowOff>57150</xdr:rowOff>
    </xdr:from>
    <xdr:to>
      <xdr:col>0</xdr:col>
      <xdr:colOff>1219200</xdr:colOff>
      <xdr:row>744</xdr:row>
      <xdr:rowOff>819150</xdr:rowOff>
    </xdr:to>
    <xdr:pic>
      <xdr:nvPicPr>
        <xdr:cNvPr id="722" name="image20.jpeg"/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47625" y="610390575"/>
          <a:ext cx="1171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767</xdr:row>
      <xdr:rowOff>38100</xdr:rowOff>
    </xdr:from>
    <xdr:to>
      <xdr:col>0</xdr:col>
      <xdr:colOff>1257300</xdr:colOff>
      <xdr:row>767</xdr:row>
      <xdr:rowOff>800100</xdr:rowOff>
    </xdr:to>
    <xdr:pic>
      <xdr:nvPicPr>
        <xdr:cNvPr id="723" name="Picture 1677" descr="Теплообменник первичный Beretta City 28 CAI, Mynute DGT 28 CAI ..."/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47625" y="627668925"/>
          <a:ext cx="12096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764</xdr:row>
      <xdr:rowOff>257175</xdr:rowOff>
    </xdr:from>
    <xdr:to>
      <xdr:col>0</xdr:col>
      <xdr:colOff>1152525</xdr:colOff>
      <xdr:row>764</xdr:row>
      <xdr:rowOff>914400</xdr:rowOff>
    </xdr:to>
    <xdr:pic>
      <xdr:nvPicPr>
        <xdr:cNvPr id="724" name="Picture 1676" descr="Теплообменник битермический Beretta Ciao 28 CAI/CSI (R10023661) по ..."/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6200" y="626106825"/>
          <a:ext cx="10763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773</xdr:row>
      <xdr:rowOff>19050</xdr:rowOff>
    </xdr:from>
    <xdr:to>
      <xdr:col>0</xdr:col>
      <xdr:colOff>1181100</xdr:colOff>
      <xdr:row>773</xdr:row>
      <xdr:rowOff>1019175</xdr:rowOff>
    </xdr:to>
    <xdr:pic>
      <xdr:nvPicPr>
        <xdr:cNvPr id="725" name="Picture 1673" descr="R5351 Первичный теплообменник Beretta Super Exclusive 24, Mynute ..."/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180975" y="63350775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771</xdr:row>
      <xdr:rowOff>28575</xdr:rowOff>
    </xdr:from>
    <xdr:to>
      <xdr:col>0</xdr:col>
      <xdr:colOff>1133475</xdr:colOff>
      <xdr:row>772</xdr:row>
      <xdr:rowOff>0</xdr:rowOff>
    </xdr:to>
    <xdr:pic>
      <xdr:nvPicPr>
        <xdr:cNvPr id="726" name="Picture 1672" descr="Теплообменник первичный Beretta Kompact 14 RAI-RSI Beretta ..."/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180975" y="632688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776</xdr:row>
      <xdr:rowOff>47625</xdr:rowOff>
    </xdr:from>
    <xdr:to>
      <xdr:col>0</xdr:col>
      <xdr:colOff>1190625</xdr:colOff>
      <xdr:row>776</xdr:row>
      <xdr:rowOff>1133475</xdr:rowOff>
    </xdr:to>
    <xdr:pic>
      <xdr:nvPicPr>
        <xdr:cNvPr id="727" name="Рисунок 681" descr="20067305.jpg"/>
        <xdr:cNvPicPr>
          <a:picLocks noChangeAspect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104775" y="636746250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786</xdr:row>
      <xdr:rowOff>28575</xdr:rowOff>
    </xdr:from>
    <xdr:to>
      <xdr:col>0</xdr:col>
      <xdr:colOff>1171575</xdr:colOff>
      <xdr:row>786</xdr:row>
      <xdr:rowOff>790575</xdr:rowOff>
    </xdr:to>
    <xdr:pic>
      <xdr:nvPicPr>
        <xdr:cNvPr id="728" name="Рисунок 671" descr="65105030.jpg"/>
        <xdr:cNvPicPr>
          <a:picLocks noChangeAspect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38100" y="640165725"/>
          <a:ext cx="1133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737</xdr:row>
      <xdr:rowOff>85725</xdr:rowOff>
    </xdr:from>
    <xdr:to>
      <xdr:col>0</xdr:col>
      <xdr:colOff>1228725</xdr:colOff>
      <xdr:row>737</xdr:row>
      <xdr:rowOff>723900</xdr:rowOff>
    </xdr:to>
    <xdr:pic>
      <xdr:nvPicPr>
        <xdr:cNvPr id="729" name="image18.jpe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607790250"/>
          <a:ext cx="1228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743</xdr:row>
      <xdr:rowOff>47625</xdr:rowOff>
    </xdr:from>
    <xdr:to>
      <xdr:col>0</xdr:col>
      <xdr:colOff>1200150</xdr:colOff>
      <xdr:row>743</xdr:row>
      <xdr:rowOff>825150</xdr:rowOff>
    </xdr:to>
    <xdr:pic>
      <xdr:nvPicPr>
        <xdr:cNvPr id="1033" name="Picture 9" descr="Теплообменник QF-BTGL21S-L270(7224) на котел NevaLux 72117218  (256350881801): продажа, цена в Москве. комплектующие для отопительного  оборудования от &quot;Интернет-магазин &quot;icotel.ru&quot;&quot; - 428066803"/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161925" y="611285925"/>
          <a:ext cx="1038225" cy="777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779</xdr:row>
      <xdr:rowOff>85725</xdr:rowOff>
    </xdr:from>
    <xdr:to>
      <xdr:col>0</xdr:col>
      <xdr:colOff>1209675</xdr:colOff>
      <xdr:row>779</xdr:row>
      <xdr:rowOff>714375</xdr:rowOff>
    </xdr:to>
    <xdr:pic>
      <xdr:nvPicPr>
        <xdr:cNvPr id="731" name="Рисунок 349" descr="C:\Documents and Settings\User\Рабочий стол\65106297-1_1031361588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7625" y="640499100"/>
          <a:ext cx="1162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783</xdr:row>
      <xdr:rowOff>57150</xdr:rowOff>
    </xdr:from>
    <xdr:to>
      <xdr:col>0</xdr:col>
      <xdr:colOff>1219200</xdr:colOff>
      <xdr:row>783</xdr:row>
      <xdr:rowOff>685800</xdr:rowOff>
    </xdr:to>
    <xdr:pic>
      <xdr:nvPicPr>
        <xdr:cNvPr id="732" name="Рисунок 349" descr="C:\Documents and Settings\User\Рабочий стол\65106297-1_1031361588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7150" y="642727950"/>
          <a:ext cx="1162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784</xdr:row>
      <xdr:rowOff>57150</xdr:rowOff>
    </xdr:from>
    <xdr:to>
      <xdr:col>0</xdr:col>
      <xdr:colOff>1228725</xdr:colOff>
      <xdr:row>784</xdr:row>
      <xdr:rowOff>685800</xdr:rowOff>
    </xdr:to>
    <xdr:pic>
      <xdr:nvPicPr>
        <xdr:cNvPr id="733" name="Рисунок 349" descr="C:\Documents and Settings\User\Рабочий стол\65106297-1_1031361588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66675" y="643480425"/>
          <a:ext cx="1162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812</xdr:row>
      <xdr:rowOff>152400</xdr:rowOff>
    </xdr:from>
    <xdr:to>
      <xdr:col>0</xdr:col>
      <xdr:colOff>1238250</xdr:colOff>
      <xdr:row>812</xdr:row>
      <xdr:rowOff>961644</xdr:rowOff>
    </xdr:to>
    <xdr:pic>
      <xdr:nvPicPr>
        <xdr:cNvPr id="734" name="Picture 5" descr="Теплообменник первичный подходит для VAILLANT Atmotec pro/plus, Turbotec  pro/plus 0020039068: купить, цена и описание — Piramida24"/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19050" y="658358475"/>
          <a:ext cx="1219200" cy="8092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247649</xdr:colOff>
      <xdr:row>760</xdr:row>
      <xdr:rowOff>38099</xdr:rowOff>
    </xdr:from>
    <xdr:to>
      <xdr:col>0</xdr:col>
      <xdr:colOff>1076324</xdr:colOff>
      <xdr:row>760</xdr:row>
      <xdr:rowOff>866774</xdr:rowOff>
    </xdr:to>
    <xdr:pic>
      <xdr:nvPicPr>
        <xdr:cNvPr id="1034" name="Picture 10" descr="Теплообменник первичный BIASI Rinnova, Inovia M290 (турбированый) -  BI1562103 в Газ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247649" y="626525924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219075</xdr:colOff>
      <xdr:row>761</xdr:row>
      <xdr:rowOff>38100</xdr:rowOff>
    </xdr:from>
    <xdr:to>
      <xdr:col>0</xdr:col>
      <xdr:colOff>1047750</xdr:colOff>
      <xdr:row>761</xdr:row>
      <xdr:rowOff>866775</xdr:rowOff>
    </xdr:to>
    <xdr:pic>
      <xdr:nvPicPr>
        <xdr:cNvPr id="736" name="Picture 10" descr="Теплообменник первичный BIASI Rinnova, Inovia M290 (турбированый) -  BI1562103 в Газ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219075" y="627440325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762</xdr:row>
      <xdr:rowOff>28575</xdr:rowOff>
    </xdr:from>
    <xdr:to>
      <xdr:col>0</xdr:col>
      <xdr:colOff>1028700</xdr:colOff>
      <xdr:row>762</xdr:row>
      <xdr:rowOff>857250</xdr:rowOff>
    </xdr:to>
    <xdr:pic>
      <xdr:nvPicPr>
        <xdr:cNvPr id="737" name="Picture 10" descr="Теплообменник первичный BIASI Rinnova, Inovia M290 (турбированый) -  BI1562103 в Газ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200025" y="628345200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802</xdr:row>
      <xdr:rowOff>276225</xdr:rowOff>
    </xdr:from>
    <xdr:to>
      <xdr:col>0</xdr:col>
      <xdr:colOff>1171575</xdr:colOff>
      <xdr:row>802</xdr:row>
      <xdr:rowOff>962025</xdr:rowOff>
    </xdr:to>
    <xdr:pic>
      <xdr:nvPicPr>
        <xdr:cNvPr id="738" name="Рисунок 674" descr="AA10070007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23825" y="654138900"/>
          <a:ext cx="1047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803</xdr:row>
      <xdr:rowOff>276225</xdr:rowOff>
    </xdr:from>
    <xdr:to>
      <xdr:col>0</xdr:col>
      <xdr:colOff>1152525</xdr:colOff>
      <xdr:row>803</xdr:row>
      <xdr:rowOff>962025</xdr:rowOff>
    </xdr:to>
    <xdr:pic>
      <xdr:nvPicPr>
        <xdr:cNvPr id="739" name="Рисунок 674" descr="AA10070007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04775" y="655320000"/>
          <a:ext cx="1047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804</xdr:row>
      <xdr:rowOff>257175</xdr:rowOff>
    </xdr:from>
    <xdr:to>
      <xdr:col>0</xdr:col>
      <xdr:colOff>1123950</xdr:colOff>
      <xdr:row>804</xdr:row>
      <xdr:rowOff>942975</xdr:rowOff>
    </xdr:to>
    <xdr:pic>
      <xdr:nvPicPr>
        <xdr:cNvPr id="740" name="Рисунок 674" descr="AA10070007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6200" y="656482050"/>
          <a:ext cx="1047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782</xdr:row>
      <xdr:rowOff>95250</xdr:rowOff>
    </xdr:from>
    <xdr:to>
      <xdr:col>0</xdr:col>
      <xdr:colOff>1257300</xdr:colOff>
      <xdr:row>782</xdr:row>
      <xdr:rowOff>723900</xdr:rowOff>
    </xdr:to>
    <xdr:pic>
      <xdr:nvPicPr>
        <xdr:cNvPr id="741" name="Рисунок 349" descr="C:\Documents and Settings\User\Рабочий стол\65106297-1_1031361588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95250" y="645509250"/>
          <a:ext cx="1162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787</xdr:row>
      <xdr:rowOff>9525</xdr:rowOff>
    </xdr:from>
    <xdr:to>
      <xdr:col>0</xdr:col>
      <xdr:colOff>1247775</xdr:colOff>
      <xdr:row>787</xdr:row>
      <xdr:rowOff>809625</xdr:rowOff>
    </xdr:to>
    <xdr:pic>
      <xdr:nvPicPr>
        <xdr:cNvPr id="742" name="Рисунок 361" descr="C:\Documents and Settings\User\Рабочий стол\viessman-7825510.png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6200" y="648519150"/>
          <a:ext cx="1171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736</xdr:row>
      <xdr:rowOff>28575</xdr:rowOff>
    </xdr:from>
    <xdr:to>
      <xdr:col>0</xdr:col>
      <xdr:colOff>1151255</xdr:colOff>
      <xdr:row>736</xdr:row>
      <xdr:rowOff>895350</xdr:rowOff>
    </xdr:to>
    <xdr:pic>
      <xdr:nvPicPr>
        <xdr:cNvPr id="705" name="Picture 8" descr="➀ Теплообменник битермический Nobel NB1-18 SE V2 Pro, арт. 51645 Купить по  лучшей цене.▻ Оригинал ✓Гарантия. &quot;Kotelzip - запчасти для котлов,  теплообменники битермические, измерительные приборы и толщиномеры &quot;"/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133350" y="607733100"/>
          <a:ext cx="1017905" cy="866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742</xdr:row>
      <xdr:rowOff>76200</xdr:rowOff>
    </xdr:from>
    <xdr:to>
      <xdr:col>0</xdr:col>
      <xdr:colOff>1238250</xdr:colOff>
      <xdr:row>742</xdr:row>
      <xdr:rowOff>714375</xdr:rowOff>
    </xdr:to>
    <xdr:pic>
      <xdr:nvPicPr>
        <xdr:cNvPr id="710" name="image18.jpe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612219375"/>
          <a:ext cx="1228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738</xdr:row>
      <xdr:rowOff>95250</xdr:rowOff>
    </xdr:from>
    <xdr:to>
      <xdr:col>0</xdr:col>
      <xdr:colOff>1247775</xdr:colOff>
      <xdr:row>738</xdr:row>
      <xdr:rowOff>733425</xdr:rowOff>
    </xdr:to>
    <xdr:pic>
      <xdr:nvPicPr>
        <xdr:cNvPr id="716" name="image18.jpe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9050" y="609609525"/>
          <a:ext cx="1228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733</xdr:row>
      <xdr:rowOff>104775</xdr:rowOff>
    </xdr:from>
    <xdr:to>
      <xdr:col>0</xdr:col>
      <xdr:colOff>1171575</xdr:colOff>
      <xdr:row>733</xdr:row>
      <xdr:rowOff>847725</xdr:rowOff>
    </xdr:to>
    <xdr:pic>
      <xdr:nvPicPr>
        <xdr:cNvPr id="730" name="image17.jpeg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9050" y="605999550"/>
          <a:ext cx="11525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31</xdr:row>
      <xdr:rowOff>76200</xdr:rowOff>
    </xdr:from>
    <xdr:to>
      <xdr:col>0</xdr:col>
      <xdr:colOff>1143000</xdr:colOff>
      <xdr:row>31</xdr:row>
      <xdr:rowOff>971550</xdr:rowOff>
    </xdr:to>
    <xdr:pic>
      <xdr:nvPicPr>
        <xdr:cNvPr id="735" name="Рисунок 6" descr="C:\Documents and Settings\User\Рабочий стол\Новая папка (2)\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6621125"/>
          <a:ext cx="981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49</xdr:row>
      <xdr:rowOff>19051</xdr:rowOff>
    </xdr:from>
    <xdr:to>
      <xdr:col>0</xdr:col>
      <xdr:colOff>1009650</xdr:colOff>
      <xdr:row>49</xdr:row>
      <xdr:rowOff>753405</xdr:rowOff>
    </xdr:to>
    <xdr:pic>
      <xdr:nvPicPr>
        <xdr:cNvPr id="743" name="Рисунок 116" descr="C:\Documents and Settings\User\Рабочий стол\Новая папка\Новая папка\995897.jpg"/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180975" y="31232476"/>
          <a:ext cx="828675" cy="734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61</xdr:row>
      <xdr:rowOff>9525</xdr:rowOff>
    </xdr:from>
    <xdr:to>
      <xdr:col>0</xdr:col>
      <xdr:colOff>1114425</xdr:colOff>
      <xdr:row>61</xdr:row>
      <xdr:rowOff>952500</xdr:rowOff>
    </xdr:to>
    <xdr:pic>
      <xdr:nvPicPr>
        <xdr:cNvPr id="1025" name="Picture 1" descr="Вентилятор 65105042 (Genus 35FF) Ariston - FixBroken.ru"/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171450" y="41090850"/>
          <a:ext cx="942975" cy="942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026" name="AutoShape 2" descr="Вентилятор подходит для IMMERGAS Eolo Star 24 3 E, Mythos 24 2 Е 1.025794,  1.029550, 1.034430: купить, цена и описание — Piramida24"/>
        <xdr:cNvSpPr>
          <a:spLocks noChangeAspect="1" noChangeArrowheads="1"/>
        </xdr:cNvSpPr>
      </xdr:nvSpPr>
      <xdr:spPr bwMode="auto">
        <a:xfrm>
          <a:off x="0" y="225456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114300</xdr:colOff>
      <xdr:row>38</xdr:row>
      <xdr:rowOff>28575</xdr:rowOff>
    </xdr:from>
    <xdr:to>
      <xdr:col>0</xdr:col>
      <xdr:colOff>1228150</xdr:colOff>
      <xdr:row>38</xdr:row>
      <xdr:rowOff>771525</xdr:rowOff>
    </xdr:to>
    <xdr:pic>
      <xdr:nvPicPr>
        <xdr:cNvPr id="9" name="Picture 4" descr="Вентилятор для IMMERGAS Eolo Star 24 3 E, Mythos 24 2 Е 1.025794"/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114300" y="22574250"/>
          <a:ext cx="1113850" cy="742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70</xdr:row>
      <xdr:rowOff>38100</xdr:rowOff>
    </xdr:from>
    <xdr:to>
      <xdr:col>0</xdr:col>
      <xdr:colOff>1080721</xdr:colOff>
      <xdr:row>70</xdr:row>
      <xdr:rowOff>838200</xdr:rowOff>
    </xdr:to>
    <xdr:pic>
      <xdr:nvPicPr>
        <xdr:cNvPr id="10" name="Picture 5" descr="Вентилятор 230 V (7822865)"/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285750" y="50472975"/>
          <a:ext cx="794971" cy="800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97</xdr:row>
      <xdr:rowOff>295276</xdr:rowOff>
    </xdr:from>
    <xdr:to>
      <xdr:col>0</xdr:col>
      <xdr:colOff>1194858</xdr:colOff>
      <xdr:row>97</xdr:row>
      <xdr:rowOff>962026</xdr:rowOff>
    </xdr:to>
    <xdr:pic>
      <xdr:nvPicPr>
        <xdr:cNvPr id="11" name="Picture 6" descr="Насос Baxi ECO-4S 766070700 | Интернет магазин &quot;Газовик&quot;"/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9525" y="76847701"/>
          <a:ext cx="1185333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193</xdr:row>
      <xdr:rowOff>57150</xdr:rowOff>
    </xdr:from>
    <xdr:to>
      <xdr:col>0</xdr:col>
      <xdr:colOff>1000125</xdr:colOff>
      <xdr:row>193</xdr:row>
      <xdr:rowOff>685800</xdr:rowOff>
    </xdr:to>
    <xdr:pic>
      <xdr:nvPicPr>
        <xdr:cNvPr id="744" name="Рисунок 537" descr="0.537.30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61925" y="161944050"/>
          <a:ext cx="838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190</xdr:row>
      <xdr:rowOff>76200</xdr:rowOff>
    </xdr:from>
    <xdr:to>
      <xdr:col>0</xdr:col>
      <xdr:colOff>1000125</xdr:colOff>
      <xdr:row>190</xdr:row>
      <xdr:rowOff>704850</xdr:rowOff>
    </xdr:to>
    <xdr:pic>
      <xdr:nvPicPr>
        <xdr:cNvPr id="745" name="Рисунок 537" descr="0.537.30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61925" y="160362900"/>
          <a:ext cx="838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226</xdr:row>
      <xdr:rowOff>38100</xdr:rowOff>
    </xdr:from>
    <xdr:to>
      <xdr:col>0</xdr:col>
      <xdr:colOff>1152525</xdr:colOff>
      <xdr:row>226</xdr:row>
      <xdr:rowOff>759619</xdr:rowOff>
    </xdr:to>
    <xdr:pic>
      <xdr:nvPicPr>
        <xdr:cNvPr id="12" name="Picture 7" descr="GLOWWORM FLEXICOM 24CX / 30CX / 35CX / 18SX / 30SX GAS VALVE 0020020735 –  BoilerRecycling"/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190500" y="180670200"/>
          <a:ext cx="962025" cy="7215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227</xdr:row>
      <xdr:rowOff>47625</xdr:rowOff>
    </xdr:from>
    <xdr:to>
      <xdr:col>0</xdr:col>
      <xdr:colOff>1019175</xdr:colOff>
      <xdr:row>228</xdr:row>
      <xdr:rowOff>0</xdr:rowOff>
    </xdr:to>
    <xdr:pic>
      <xdr:nvPicPr>
        <xdr:cNvPr id="1032" name="Picture 8" descr="Vaillant gasblok met venturi CW4 - Wasco"/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266700" y="181479825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201</xdr:row>
      <xdr:rowOff>19050</xdr:rowOff>
    </xdr:from>
    <xdr:to>
      <xdr:col>0</xdr:col>
      <xdr:colOff>1047750</xdr:colOff>
      <xdr:row>201</xdr:row>
      <xdr:rowOff>790575</xdr:rowOff>
    </xdr:to>
    <xdr:pic>
      <xdr:nvPicPr>
        <xdr:cNvPr id="13" name="Picture 9" descr="BK 11 W 11-43, WT 24, 07100767 – Gazeri"/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276225" y="169202100"/>
          <a:ext cx="771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202</xdr:row>
      <xdr:rowOff>38101</xdr:rowOff>
    </xdr:from>
    <xdr:to>
      <xdr:col>0</xdr:col>
      <xdr:colOff>1136650</xdr:colOff>
      <xdr:row>202</xdr:row>
      <xdr:rowOff>762001</xdr:rowOff>
    </xdr:to>
    <xdr:pic>
      <xdr:nvPicPr>
        <xdr:cNvPr id="14" name="Picture 10" descr="Газовый клапан Baxi Power HT 3621240"/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171450" y="170021251"/>
          <a:ext cx="965200" cy="723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203</xdr:row>
      <xdr:rowOff>76200</xdr:rowOff>
    </xdr:from>
    <xdr:to>
      <xdr:col>0</xdr:col>
      <xdr:colOff>1114425</xdr:colOff>
      <xdr:row>203</xdr:row>
      <xdr:rowOff>762000</xdr:rowOff>
    </xdr:to>
    <xdr:pic>
      <xdr:nvPicPr>
        <xdr:cNvPr id="746" name="Рисунок 514" descr="0020025219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200025" y="170859450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52</xdr:row>
      <xdr:rowOff>38100</xdr:rowOff>
    </xdr:from>
    <xdr:to>
      <xdr:col>0</xdr:col>
      <xdr:colOff>1009650</xdr:colOff>
      <xdr:row>52</xdr:row>
      <xdr:rowOff>762000</xdr:rowOff>
    </xdr:to>
    <xdr:pic>
      <xdr:nvPicPr>
        <xdr:cNvPr id="747" name="Рисунок 394" descr="87186429220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285750" y="344900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54</xdr:row>
      <xdr:rowOff>47625</xdr:rowOff>
    </xdr:from>
    <xdr:to>
      <xdr:col>0</xdr:col>
      <xdr:colOff>971550</xdr:colOff>
      <xdr:row>54</xdr:row>
      <xdr:rowOff>771525</xdr:rowOff>
    </xdr:to>
    <xdr:pic>
      <xdr:nvPicPr>
        <xdr:cNvPr id="748" name="Рисунок 394" descr="87186429220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247650" y="3611880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204</xdr:row>
      <xdr:rowOff>57150</xdr:rowOff>
    </xdr:from>
    <xdr:to>
      <xdr:col>0</xdr:col>
      <xdr:colOff>1095375</xdr:colOff>
      <xdr:row>204</xdr:row>
      <xdr:rowOff>742950</xdr:rowOff>
    </xdr:to>
    <xdr:pic>
      <xdr:nvPicPr>
        <xdr:cNvPr id="749" name="Рисунок 514" descr="0020025219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80975" y="173259750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205</xdr:row>
      <xdr:rowOff>66675</xdr:rowOff>
    </xdr:from>
    <xdr:to>
      <xdr:col>0</xdr:col>
      <xdr:colOff>1085850</xdr:colOff>
      <xdr:row>205</xdr:row>
      <xdr:rowOff>752475</xdr:rowOff>
    </xdr:to>
    <xdr:pic>
      <xdr:nvPicPr>
        <xdr:cNvPr id="750" name="Рисунок 514" descr="0020025219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71450" y="174069375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206</xdr:row>
      <xdr:rowOff>76201</xdr:rowOff>
    </xdr:from>
    <xdr:to>
      <xdr:col>0</xdr:col>
      <xdr:colOff>981075</xdr:colOff>
      <xdr:row>206</xdr:row>
      <xdr:rowOff>752967</xdr:rowOff>
    </xdr:to>
    <xdr:pic>
      <xdr:nvPicPr>
        <xdr:cNvPr id="1035" name="Picture 11" descr="Recamania Valve Gas Fluostat Boiler Ariston Sit 0.837.013 570732:  Amazon.co.uk: Kitchen &amp; Home"/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314325" y="174879001"/>
          <a:ext cx="666750" cy="6767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295275</xdr:colOff>
      <xdr:row>207</xdr:row>
      <xdr:rowOff>47625</xdr:rowOff>
    </xdr:from>
    <xdr:to>
      <xdr:col>0</xdr:col>
      <xdr:colOff>962025</xdr:colOff>
      <xdr:row>207</xdr:row>
      <xdr:rowOff>724391</xdr:rowOff>
    </xdr:to>
    <xdr:pic>
      <xdr:nvPicPr>
        <xdr:cNvPr id="751" name="Picture 11" descr="Recamania Valve Gas Fluostat Boiler Ariston Sit 0.837.013 570732:  Amazon.co.uk: Kitchen &amp; Home"/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295275" y="175650525"/>
          <a:ext cx="666750" cy="6767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266</xdr:row>
      <xdr:rowOff>9525</xdr:rowOff>
    </xdr:from>
    <xdr:to>
      <xdr:col>0</xdr:col>
      <xdr:colOff>1247775</xdr:colOff>
      <xdr:row>266</xdr:row>
      <xdr:rowOff>1047750</xdr:rowOff>
    </xdr:to>
    <xdr:pic>
      <xdr:nvPicPr>
        <xdr:cNvPr id="752" name="Рисунок 365" descr="C:\Documents and Settings\Администратор\Рабочий стол\1922.970.JPG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6200" y="200291700"/>
          <a:ext cx="11715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177</xdr:row>
      <xdr:rowOff>38100</xdr:rowOff>
    </xdr:from>
    <xdr:to>
      <xdr:col>0</xdr:col>
      <xdr:colOff>1019175</xdr:colOff>
      <xdr:row>177</xdr:row>
      <xdr:rowOff>733425</xdr:rowOff>
    </xdr:to>
    <xdr:pic>
      <xdr:nvPicPr>
        <xdr:cNvPr id="753" name="Рисунок 478" descr="0020025230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323850" y="15314295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184</xdr:row>
      <xdr:rowOff>57150</xdr:rowOff>
    </xdr:from>
    <xdr:to>
      <xdr:col>0</xdr:col>
      <xdr:colOff>1028700</xdr:colOff>
      <xdr:row>184</xdr:row>
      <xdr:rowOff>742950</xdr:rowOff>
    </xdr:to>
    <xdr:pic>
      <xdr:nvPicPr>
        <xdr:cNvPr id="754" name="Picture 1688" descr="Блок розжига Honeywell S4565А M1047B Protherm Лепард v15, Тигр v12, Пантера  v15 0020027630 Запчасти Protherm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352425" y="158762700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225</xdr:row>
      <xdr:rowOff>76200</xdr:rowOff>
    </xdr:from>
    <xdr:to>
      <xdr:col>0</xdr:col>
      <xdr:colOff>1047750</xdr:colOff>
      <xdr:row>225</xdr:row>
      <xdr:rowOff>762000</xdr:rowOff>
    </xdr:to>
    <xdr:pic>
      <xdr:nvPicPr>
        <xdr:cNvPr id="755" name="Picture 1024" descr="Газовый клапан Honeywell VK8205VE1003, фото 2"/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333375" y="189528450"/>
          <a:ext cx="7143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</xdr:colOff>
      <xdr:row>261</xdr:row>
      <xdr:rowOff>38099</xdr:rowOff>
    </xdr:from>
    <xdr:to>
      <xdr:col>0</xdr:col>
      <xdr:colOff>1162049</xdr:colOff>
      <xdr:row>261</xdr:row>
      <xdr:rowOff>1076324</xdr:rowOff>
    </xdr:to>
    <xdr:pic>
      <xdr:nvPicPr>
        <xdr:cNvPr id="1036" name="Picture 12" descr="➀ Газовый клапан Vaillant Art. 0020019991, 0020039185, Protherm Art.  0020097959 Купить по лучшей цене.▻ Оригинал ✓Гарантия. &quot;Kotelzip - запчасти  для котлов, теплообменники битермические, измерительные приборы и  толщиномеры &quot;"/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123824" y="199520174"/>
          <a:ext cx="1038225" cy="1038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223</xdr:row>
      <xdr:rowOff>9525</xdr:rowOff>
    </xdr:from>
    <xdr:to>
      <xdr:col>0</xdr:col>
      <xdr:colOff>1133475</xdr:colOff>
      <xdr:row>223</xdr:row>
      <xdr:rowOff>766763</xdr:rowOff>
    </xdr:to>
    <xdr:pic>
      <xdr:nvPicPr>
        <xdr:cNvPr id="1037" name="Picture 13" descr="kombi gaz valfi sigma 848, 0848093, dişli, KM030402, 01.89.430"/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123825" y="189461775"/>
          <a:ext cx="1009650" cy="7572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224</xdr:row>
      <xdr:rowOff>66675</xdr:rowOff>
    </xdr:from>
    <xdr:to>
      <xdr:col>0</xdr:col>
      <xdr:colOff>981075</xdr:colOff>
      <xdr:row>224</xdr:row>
      <xdr:rowOff>742950</xdr:rowOff>
    </xdr:to>
    <xdr:pic>
      <xdr:nvPicPr>
        <xdr:cNvPr id="756" name="Picture 1025" descr="Газовый клапан Siemens VGU56S.A1109 для котлов Mora  ST56031, фото 1"/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304800" y="19031902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273</xdr:row>
      <xdr:rowOff>28575</xdr:rowOff>
    </xdr:from>
    <xdr:to>
      <xdr:col>0</xdr:col>
      <xdr:colOff>1171575</xdr:colOff>
      <xdr:row>273</xdr:row>
      <xdr:rowOff>1038225</xdr:rowOff>
    </xdr:to>
    <xdr:pic>
      <xdr:nvPicPr>
        <xdr:cNvPr id="757" name="Picture 2759" descr="Газовый клапан Honeywell VK4105G Ferroli DOMItop E, DOMINA E, New Elite  (арт. 39804880) • ООО Лучший мастер"/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161925" y="2120074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104774</xdr:colOff>
      <xdr:row>274</xdr:row>
      <xdr:rowOff>142875</xdr:rowOff>
    </xdr:from>
    <xdr:to>
      <xdr:col>0</xdr:col>
      <xdr:colOff>1181099</xdr:colOff>
      <xdr:row>274</xdr:row>
      <xdr:rowOff>860425</xdr:rowOff>
    </xdr:to>
    <xdr:pic>
      <xdr:nvPicPr>
        <xdr:cNvPr id="1038" name="Picture 14" descr="Клапан газовый Honeywell VK4105G 1179 Baxi-Westen (5653640) по цене 2 696  грн ☛ 𝐏𝐢𝐫𝐚𝐦𝐢𝐝𝐚𝟐𝟒"/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104774" y="213226650"/>
          <a:ext cx="1076325" cy="717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270</xdr:row>
      <xdr:rowOff>47626</xdr:rowOff>
    </xdr:from>
    <xdr:to>
      <xdr:col>0</xdr:col>
      <xdr:colOff>1123951</xdr:colOff>
      <xdr:row>270</xdr:row>
      <xdr:rowOff>1076326</xdr:rowOff>
    </xdr:to>
    <xdr:pic>
      <xdr:nvPicPr>
        <xdr:cNvPr id="758" name="Picture 3073" descr="Газовый клапан Ferroli VK4105G 1245 Domiproject, FerEasy - 39819620, цена 2  480 грн., купить в Киеве — Prom.ua (ID#97131390)"/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95251" y="209816701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276</xdr:row>
      <xdr:rowOff>123825</xdr:rowOff>
    </xdr:from>
    <xdr:to>
      <xdr:col>0</xdr:col>
      <xdr:colOff>1238250</xdr:colOff>
      <xdr:row>276</xdr:row>
      <xdr:rowOff>914400</xdr:rowOff>
    </xdr:to>
    <xdr:pic>
      <xdr:nvPicPr>
        <xdr:cNvPr id="759" name="Picture 3074" descr="Газовый клапан Honeywell VK4105M5009: продажа, цена в Москве. комплектующие  для отопительного оборудования от &quot;Интернет-магазин &quot;icotel.ru&quot;&quot; - 427420317"/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47625" y="216522300"/>
          <a:ext cx="11906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277</xdr:row>
      <xdr:rowOff>19050</xdr:rowOff>
    </xdr:from>
    <xdr:to>
      <xdr:col>0</xdr:col>
      <xdr:colOff>1047750</xdr:colOff>
      <xdr:row>277</xdr:row>
      <xdr:rowOff>1057275</xdr:rowOff>
    </xdr:to>
    <xdr:pic>
      <xdr:nvPicPr>
        <xdr:cNvPr id="760" name="Picture 3789" descr="Газовый клапан Honeywell VK4105M5033, фото 1"/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200025" y="217522425"/>
          <a:ext cx="8477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215</xdr:row>
      <xdr:rowOff>28575</xdr:rowOff>
    </xdr:from>
    <xdr:to>
      <xdr:col>0</xdr:col>
      <xdr:colOff>1143000</xdr:colOff>
      <xdr:row>215</xdr:row>
      <xdr:rowOff>1038225</xdr:rowOff>
    </xdr:to>
    <xdr:pic>
      <xdr:nvPicPr>
        <xdr:cNvPr id="761" name="Picture 1024" descr="ГАЗОВЫЙ КЛАПАН Ariston (SIT 845) HS X / CARES X / CLAS X / GENUS X / ALTEAS  X 65115771: продажа, цена в Москве. комплектующие для отопительного  оборудования от &quot;Интернет-магазин &quot;icotel.ru&quot;&quot; - 407663161"/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133350" y="1837277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220</xdr:row>
      <xdr:rowOff>28575</xdr:rowOff>
    </xdr:from>
    <xdr:to>
      <xdr:col>0</xdr:col>
      <xdr:colOff>1123950</xdr:colOff>
      <xdr:row>220</xdr:row>
      <xdr:rowOff>1162050</xdr:rowOff>
    </xdr:to>
    <xdr:pic>
      <xdr:nvPicPr>
        <xdr:cNvPr id="762" name="Picture 2048" descr="Газовый клапан 848 SIGMA для котлов Bosch, Buderus  87186455470, фото 2"/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180975" y="188947425"/>
          <a:ext cx="9429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228</xdr:row>
      <xdr:rowOff>38100</xdr:rowOff>
    </xdr:from>
    <xdr:to>
      <xdr:col>0</xdr:col>
      <xdr:colOff>1095375</xdr:colOff>
      <xdr:row>229</xdr:row>
      <xdr:rowOff>0</xdr:rowOff>
    </xdr:to>
    <xdr:pic>
      <xdr:nvPicPr>
        <xdr:cNvPr id="1039" name="Picture 15" descr="HONEYWELL gas valve VK4105Q - boiler spare parts"/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190500" y="195738750"/>
          <a:ext cx="904875" cy="904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209551</xdr:colOff>
      <xdr:row>229</xdr:row>
      <xdr:rowOff>47625</xdr:rowOff>
    </xdr:from>
    <xdr:to>
      <xdr:col>0</xdr:col>
      <xdr:colOff>1123951</xdr:colOff>
      <xdr:row>229</xdr:row>
      <xdr:rowOff>879126</xdr:rowOff>
    </xdr:to>
    <xdr:pic>
      <xdr:nvPicPr>
        <xdr:cNvPr id="1040" name="Picture 16" descr="Gas control block Honeywell VK4105A1001"/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209551" y="196691250"/>
          <a:ext cx="914400" cy="831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230</xdr:row>
      <xdr:rowOff>76200</xdr:rowOff>
    </xdr:from>
    <xdr:to>
      <xdr:col>0</xdr:col>
      <xdr:colOff>1193799</xdr:colOff>
      <xdr:row>230</xdr:row>
      <xdr:rowOff>885825</xdr:rowOff>
    </xdr:to>
    <xdr:pic>
      <xdr:nvPicPr>
        <xdr:cNvPr id="1041" name="Picture 17" descr="Газовый клапан Honeywell VK4105C 1009 для котлов Ferroli 39810200"/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114300" y="197662800"/>
          <a:ext cx="1079499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231</xdr:row>
      <xdr:rowOff>76200</xdr:rowOff>
    </xdr:from>
    <xdr:to>
      <xdr:col>0</xdr:col>
      <xdr:colOff>1104900</xdr:colOff>
      <xdr:row>231</xdr:row>
      <xdr:rowOff>904875</xdr:rowOff>
    </xdr:to>
    <xdr:pic>
      <xdr:nvPicPr>
        <xdr:cNvPr id="1042" name="Picture 18" descr="Honeywell | E-shop | VYKOM s.r.o., vytápění hal, díly pro plynová zařízení,  servis plynových zařízení"/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276225" y="198605775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228601</xdr:colOff>
      <xdr:row>232</xdr:row>
      <xdr:rowOff>19051</xdr:rowOff>
    </xdr:from>
    <xdr:to>
      <xdr:col>0</xdr:col>
      <xdr:colOff>1152525</xdr:colOff>
      <xdr:row>233</xdr:row>
      <xdr:rowOff>0</xdr:rowOff>
    </xdr:to>
    <xdr:pic>
      <xdr:nvPicPr>
        <xdr:cNvPr id="1043" name="Picture 19" descr="Котел газовый клапан для Honeywell VK4105G1021| | | АлиЭкспресс"/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228601" y="199491601"/>
          <a:ext cx="923924" cy="9239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233</xdr:row>
      <xdr:rowOff>47626</xdr:rowOff>
    </xdr:from>
    <xdr:to>
      <xdr:col>0</xdr:col>
      <xdr:colOff>1162050</xdr:colOff>
      <xdr:row>233</xdr:row>
      <xdr:rowOff>840582</xdr:rowOff>
    </xdr:to>
    <xdr:pic>
      <xdr:nvPicPr>
        <xdr:cNvPr id="1044" name="Picture 20" descr="Газовые клапана, электромагниты - 7 страница"/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104775" y="200463151"/>
          <a:ext cx="1057275" cy="7929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234</xdr:row>
      <xdr:rowOff>85725</xdr:rowOff>
    </xdr:from>
    <xdr:to>
      <xdr:col>0</xdr:col>
      <xdr:colOff>1019175</xdr:colOff>
      <xdr:row>234</xdr:row>
      <xdr:rowOff>866775</xdr:rowOff>
    </xdr:to>
    <xdr:pic>
      <xdr:nvPicPr>
        <xdr:cNvPr id="1045" name="Picture 21" descr="Honeywell VK4105M2014 CVI gázszelep modureg szabályozóval -"/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238125" y="201444225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235</xdr:row>
      <xdr:rowOff>76200</xdr:rowOff>
    </xdr:from>
    <xdr:to>
      <xdr:col>0</xdr:col>
      <xdr:colOff>1149350</xdr:colOff>
      <xdr:row>235</xdr:row>
      <xdr:rowOff>866775</xdr:rowOff>
    </xdr:to>
    <xdr:pic>
      <xdr:nvPicPr>
        <xdr:cNvPr id="1047" name="Picture 23" descr="FERROLI 39828050 GAS VALVE"/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95250" y="203320650"/>
          <a:ext cx="1054100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236</xdr:row>
      <xdr:rowOff>28575</xdr:rowOff>
    </xdr:from>
    <xdr:to>
      <xdr:col>0</xdr:col>
      <xdr:colOff>1047750</xdr:colOff>
      <xdr:row>236</xdr:row>
      <xdr:rowOff>866775</xdr:rowOff>
    </xdr:to>
    <xdr:pic>
      <xdr:nvPicPr>
        <xdr:cNvPr id="1048" name="Picture 24" descr="Gaz_Valfi_VK8525m1510"/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209550" y="204216000"/>
          <a:ext cx="838200" cy="838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209551</xdr:colOff>
      <xdr:row>237</xdr:row>
      <xdr:rowOff>47626</xdr:rowOff>
    </xdr:from>
    <xdr:to>
      <xdr:col>0</xdr:col>
      <xdr:colOff>1066801</xdr:colOff>
      <xdr:row>237</xdr:row>
      <xdr:rowOff>904876</xdr:rowOff>
    </xdr:to>
    <xdr:pic>
      <xdr:nvPicPr>
        <xdr:cNvPr id="1049" name="Picture 25" descr="Газовый клапан Honeywell VR4601CB Ferroli Pegasus 119..136 LN 2S (арт.  39824510) • ООО Лучший мастер"/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209551" y="205178026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238</xdr:row>
      <xdr:rowOff>38101</xdr:rowOff>
    </xdr:from>
    <xdr:to>
      <xdr:col>0</xdr:col>
      <xdr:colOff>1152525</xdr:colOff>
      <xdr:row>238</xdr:row>
      <xdr:rowOff>838201</xdr:rowOff>
    </xdr:to>
    <xdr:pic>
      <xdr:nvPicPr>
        <xdr:cNvPr id="1050" name="Picture 26" descr="Газовый клапан Honeywell VK4105G 1104 6VALVGAS00"/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85725" y="206111476"/>
          <a:ext cx="1066800" cy="800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239</xdr:row>
      <xdr:rowOff>76200</xdr:rowOff>
    </xdr:from>
    <xdr:to>
      <xdr:col>0</xdr:col>
      <xdr:colOff>1097144</xdr:colOff>
      <xdr:row>239</xdr:row>
      <xdr:rowOff>885825</xdr:rowOff>
    </xdr:to>
    <xdr:pic>
      <xdr:nvPicPr>
        <xdr:cNvPr id="1051" name="Picture 27" descr="Gas control block Honeywell VK4115V1006"/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200025" y="207092550"/>
          <a:ext cx="897119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47626</xdr:colOff>
      <xdr:row>240</xdr:row>
      <xdr:rowOff>28576</xdr:rowOff>
    </xdr:from>
    <xdr:to>
      <xdr:col>0</xdr:col>
      <xdr:colOff>1194436</xdr:colOff>
      <xdr:row>240</xdr:row>
      <xdr:rowOff>847726</xdr:rowOff>
    </xdr:to>
    <xdr:pic>
      <xdr:nvPicPr>
        <xdr:cNvPr id="1052" name="Picture 28" descr="Клапан (Honeywell VR 4605 CB 1009 S500433) арт. 5331830 (3-45-2780X) купить  за 17 451 руб. с доставкой по Москве и России"/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47626" y="207987901"/>
          <a:ext cx="1146810" cy="819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304800</xdr:colOff>
      <xdr:row>241</xdr:row>
      <xdr:rowOff>304800</xdr:rowOff>
    </xdr:to>
    <xdr:sp macro="" textlink="">
      <xdr:nvSpPr>
        <xdr:cNvPr id="1053" name="AutoShape 29" descr="BOSCH GAS VALVE - RB-8718600298 | System Control Engineering"/>
        <xdr:cNvSpPr>
          <a:spLocks noChangeAspect="1" noChangeArrowheads="1"/>
        </xdr:cNvSpPr>
      </xdr:nvSpPr>
      <xdr:spPr bwMode="auto">
        <a:xfrm>
          <a:off x="0" y="208902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85725</xdr:colOff>
      <xdr:row>241</xdr:row>
      <xdr:rowOff>66675</xdr:rowOff>
    </xdr:from>
    <xdr:to>
      <xdr:col>0</xdr:col>
      <xdr:colOff>1190625</xdr:colOff>
      <xdr:row>241</xdr:row>
      <xdr:rowOff>895350</xdr:rowOff>
    </xdr:to>
    <xdr:pic>
      <xdr:nvPicPr>
        <xdr:cNvPr id="1054" name="Picture 30" descr="Газовый клапан Honeywell VK8115V 1267 для котлов Buderus 8718600298"/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85725" y="208968975"/>
          <a:ext cx="1104900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242</xdr:row>
      <xdr:rowOff>38101</xdr:rowOff>
    </xdr:from>
    <xdr:to>
      <xdr:col>0</xdr:col>
      <xdr:colOff>1038225</xdr:colOff>
      <xdr:row>242</xdr:row>
      <xdr:rowOff>877977</xdr:rowOff>
    </xdr:to>
    <xdr:pic>
      <xdr:nvPicPr>
        <xdr:cNvPr id="1055" name="Picture 31" descr="Valvola gas metano VMW200 240/3-3M VMW242/4-3M 0020019991 VK8515M4538"/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200025" y="209883376"/>
          <a:ext cx="838200" cy="8398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243</xdr:row>
      <xdr:rowOff>123825</xdr:rowOff>
    </xdr:from>
    <xdr:to>
      <xdr:col>0</xdr:col>
      <xdr:colOff>1257016</xdr:colOff>
      <xdr:row>243</xdr:row>
      <xdr:rowOff>762000</xdr:rowOff>
    </xdr:to>
    <xdr:pic>
      <xdr:nvPicPr>
        <xdr:cNvPr id="1056" name="Picture 32" descr="Honeywell VK4105M5173 gázszelep"/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38101" y="210912075"/>
          <a:ext cx="1218915" cy="638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244</xdr:row>
      <xdr:rowOff>57150</xdr:rowOff>
    </xdr:from>
    <xdr:to>
      <xdr:col>0</xdr:col>
      <xdr:colOff>1085850</xdr:colOff>
      <xdr:row>244</xdr:row>
      <xdr:rowOff>895350</xdr:rowOff>
    </xdr:to>
    <xdr:pic>
      <xdr:nvPicPr>
        <xdr:cNvPr id="1057" name="Picture 33" descr="Worcester Bosch 7736700352 Gas Valve E/Ll"/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247650" y="211788375"/>
          <a:ext cx="838200" cy="838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245</xdr:row>
      <xdr:rowOff>57151</xdr:rowOff>
    </xdr:from>
    <xdr:to>
      <xdr:col>0</xdr:col>
      <xdr:colOff>1190625</xdr:colOff>
      <xdr:row>245</xdr:row>
      <xdr:rowOff>871539</xdr:rowOff>
    </xdr:to>
    <xdr:pic>
      <xdr:nvPicPr>
        <xdr:cNvPr id="1058" name="Picture 34" descr="Газовый клапан Honeywell VR4615VB 1006 для котлов Ferroli 39830400"/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104775" y="212731351"/>
          <a:ext cx="1085850" cy="8143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246</xdr:row>
      <xdr:rowOff>76200</xdr:rowOff>
    </xdr:from>
    <xdr:to>
      <xdr:col>0</xdr:col>
      <xdr:colOff>1038225</xdr:colOff>
      <xdr:row>246</xdr:row>
      <xdr:rowOff>904875</xdr:rowOff>
    </xdr:to>
    <xdr:pic>
      <xdr:nvPicPr>
        <xdr:cNvPr id="1059" name="Picture 35" descr="Клапан газовый (VK4105M) BAXI 710660400 в наличии в Уфе — продажа в  магазинах SUPER ГАЗ"/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209550" y="213693375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257176</xdr:colOff>
      <xdr:row>247</xdr:row>
      <xdr:rowOff>28576</xdr:rowOff>
    </xdr:from>
    <xdr:to>
      <xdr:col>0</xdr:col>
      <xdr:colOff>1152526</xdr:colOff>
      <xdr:row>247</xdr:row>
      <xdr:rowOff>923926</xdr:rowOff>
    </xdr:to>
    <xdr:pic>
      <xdr:nvPicPr>
        <xdr:cNvPr id="1060" name="Picture 36" descr="Ferroli 39805790 Honeywell Gas Valve VK4100C1000"/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257176" y="214588726"/>
          <a:ext cx="895350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248</xdr:row>
      <xdr:rowOff>66675</xdr:rowOff>
    </xdr:from>
    <xdr:to>
      <xdr:col>0</xdr:col>
      <xdr:colOff>1200150</xdr:colOff>
      <xdr:row>248</xdr:row>
      <xdr:rowOff>891858</xdr:rowOff>
    </xdr:to>
    <xdr:pic>
      <xdr:nvPicPr>
        <xdr:cNvPr id="1061" name="Picture 37" descr="Клапан газовый VK4100C 1067 Honeywell Ferroli 39826240"/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104775" y="215569800"/>
          <a:ext cx="1095375" cy="8251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249</xdr:row>
      <xdr:rowOff>95251</xdr:rowOff>
    </xdr:from>
    <xdr:to>
      <xdr:col>0</xdr:col>
      <xdr:colOff>1184275</xdr:colOff>
      <xdr:row>249</xdr:row>
      <xdr:rowOff>876301</xdr:rowOff>
    </xdr:to>
    <xdr:pic>
      <xdr:nvPicPr>
        <xdr:cNvPr id="1062" name="Picture 38" descr="Газовый клапан Protherm(0020228138)"/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142875" y="216541351"/>
          <a:ext cx="1041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250</xdr:row>
      <xdr:rowOff>47625</xdr:rowOff>
    </xdr:from>
    <xdr:to>
      <xdr:col>0</xdr:col>
      <xdr:colOff>1181100</xdr:colOff>
      <xdr:row>250</xdr:row>
      <xdr:rowOff>869156</xdr:rowOff>
    </xdr:to>
    <xdr:pic>
      <xdr:nvPicPr>
        <xdr:cNvPr id="1063" name="Picture 39" descr="Газовый клапан Honeywell VK4115V 2004 Ferroli 39810420"/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85725" y="217436700"/>
          <a:ext cx="1095375" cy="8215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251</xdr:row>
      <xdr:rowOff>38100</xdr:rowOff>
    </xdr:from>
    <xdr:to>
      <xdr:col>0</xdr:col>
      <xdr:colOff>1076325</xdr:colOff>
      <xdr:row>251</xdr:row>
      <xdr:rowOff>866775</xdr:rowOff>
    </xdr:to>
    <xdr:pic>
      <xdr:nvPicPr>
        <xdr:cNvPr id="1064" name="Picture 40" descr="Immergas Valvola Gas 0848159 Con Regolatore Portata 24v 1.039667 1039667 »  Tecno Frasca srl"/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247650" y="218370150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295275</xdr:colOff>
      <xdr:row>282</xdr:row>
      <xdr:rowOff>57150</xdr:rowOff>
    </xdr:from>
    <xdr:to>
      <xdr:col>0</xdr:col>
      <xdr:colOff>1085850</xdr:colOff>
      <xdr:row>282</xdr:row>
      <xdr:rowOff>847725</xdr:rowOff>
    </xdr:to>
    <xdr:pic>
      <xdr:nvPicPr>
        <xdr:cNvPr id="768" name="Picture 4858" descr="ᐉ Трансформатор розжига Baxi Prime HT (Honeywell) - 8435260, 8435260 -  Обзор, видео, отзывы, Бренд - Baxi (Бакси)"/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295275" y="248364375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283</xdr:row>
      <xdr:rowOff>123826</xdr:rowOff>
    </xdr:from>
    <xdr:to>
      <xdr:col>0</xdr:col>
      <xdr:colOff>1192624</xdr:colOff>
      <xdr:row>283</xdr:row>
      <xdr:rowOff>800099</xdr:rowOff>
    </xdr:to>
    <xdr:pic>
      <xdr:nvPicPr>
        <xdr:cNvPr id="1065" name="Picture 41" descr="Electrodes: Remeha S62750 Avanta Ignition Transformer"/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66675" y="249383551"/>
          <a:ext cx="1125949" cy="6762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228601</xdr:colOff>
      <xdr:row>314</xdr:row>
      <xdr:rowOff>66675</xdr:rowOff>
    </xdr:from>
    <xdr:to>
      <xdr:col>0</xdr:col>
      <xdr:colOff>1051227</xdr:colOff>
      <xdr:row>314</xdr:row>
      <xdr:rowOff>723900</xdr:rowOff>
    </xdr:to>
    <xdr:pic>
      <xdr:nvPicPr>
        <xdr:cNvPr id="1066" name="Picture 42" descr="Манометр Immergas Star, Mini, Special, Star 24 3E (1.028880) по цене 280  грн ☛ 𝐏𝐢𝐫𝐚𝐦𝐢𝐝𝐚𝟐𝟒"/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228601" y="277844250"/>
          <a:ext cx="822626" cy="657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323</xdr:row>
      <xdr:rowOff>104775</xdr:rowOff>
    </xdr:from>
    <xdr:to>
      <xdr:col>0</xdr:col>
      <xdr:colOff>933450</xdr:colOff>
      <xdr:row>323</xdr:row>
      <xdr:rowOff>762000</xdr:rowOff>
    </xdr:to>
    <xdr:pic>
      <xdr:nvPicPr>
        <xdr:cNvPr id="771" name="Picture 1024" descr="Манометр Viessmann Vitopend 100-W WH1D 7828644 Запчасти Viessmann"/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276225" y="284921325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389</xdr:row>
      <xdr:rowOff>123825</xdr:rowOff>
    </xdr:from>
    <xdr:to>
      <xdr:col>0</xdr:col>
      <xdr:colOff>1209675</xdr:colOff>
      <xdr:row>389</xdr:row>
      <xdr:rowOff>1295400</xdr:rowOff>
    </xdr:to>
    <xdr:pic>
      <xdr:nvPicPr>
        <xdr:cNvPr id="1067" name="Picture 43" descr="Boiler Water Pressure Sensor For Beretta EXCLUSIVE MIX R10028142| | -  AliExpress"/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38100" y="348014925"/>
          <a:ext cx="1171575" cy="1171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325</xdr:row>
      <xdr:rowOff>57150</xdr:rowOff>
    </xdr:from>
    <xdr:to>
      <xdr:col>0</xdr:col>
      <xdr:colOff>1066800</xdr:colOff>
      <xdr:row>326</xdr:row>
      <xdr:rowOff>0</xdr:rowOff>
    </xdr:to>
    <xdr:pic>
      <xdr:nvPicPr>
        <xdr:cNvPr id="773" name="Picture 3072" descr="http://sv-service92.ru/image/cache/catalog/ferroli/manometr-ferroli-domina-24-c-39803890-500x500.jpg"/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266700" y="28573095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313</xdr:row>
      <xdr:rowOff>47625</xdr:rowOff>
    </xdr:from>
    <xdr:to>
      <xdr:col>0</xdr:col>
      <xdr:colOff>914400</xdr:colOff>
      <xdr:row>313</xdr:row>
      <xdr:rowOff>723900</xdr:rowOff>
    </xdr:to>
    <xdr:pic>
      <xdr:nvPicPr>
        <xdr:cNvPr id="1068" name="Picture 44" descr="Манометр Beretta Ciao R2468 Запчасти Beretta"/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238125" y="277825200"/>
          <a:ext cx="676275" cy="676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266698</xdr:colOff>
      <xdr:row>324</xdr:row>
      <xdr:rowOff>38098</xdr:rowOff>
    </xdr:from>
    <xdr:to>
      <xdr:col>0</xdr:col>
      <xdr:colOff>1047749</xdr:colOff>
      <xdr:row>324</xdr:row>
      <xdr:rowOff>819149</xdr:rowOff>
    </xdr:to>
    <xdr:pic>
      <xdr:nvPicPr>
        <xdr:cNvPr id="1069" name="Picture 45" descr="Манометр Ferroli Domicompact, Domina, Domitop 39806330 (резьба) Запчасти  Ferroli"/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266698" y="286511998"/>
          <a:ext cx="781051" cy="781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311</xdr:row>
      <xdr:rowOff>19050</xdr:rowOff>
    </xdr:from>
    <xdr:to>
      <xdr:col>0</xdr:col>
      <xdr:colOff>1000125</xdr:colOff>
      <xdr:row>311</xdr:row>
      <xdr:rowOff>762000</xdr:rowOff>
    </xdr:to>
    <xdr:pic>
      <xdr:nvPicPr>
        <xdr:cNvPr id="776" name="Picture 6144" descr="Buderus U012/014 Kombi Termomanometre Toptan Satış"/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257175" y="2769965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315</xdr:row>
      <xdr:rowOff>28575</xdr:rowOff>
    </xdr:from>
    <xdr:to>
      <xdr:col>0</xdr:col>
      <xdr:colOff>1177556</xdr:colOff>
      <xdr:row>315</xdr:row>
      <xdr:rowOff>790575</xdr:rowOff>
    </xdr:to>
    <xdr:pic>
      <xdr:nvPicPr>
        <xdr:cNvPr id="777" name="Picture 6886" descr="Термоманометр 6 бар подходит для IMMERGAS Major 0-120°C 1.015042: купить,  цена и описание — Piramida24"/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114300" y="280206450"/>
          <a:ext cx="1063256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408</xdr:row>
      <xdr:rowOff>57150</xdr:rowOff>
    </xdr:from>
    <xdr:to>
      <xdr:col>0</xdr:col>
      <xdr:colOff>1114425</xdr:colOff>
      <xdr:row>408</xdr:row>
      <xdr:rowOff>981075</xdr:rowOff>
    </xdr:to>
    <xdr:pic>
      <xdr:nvPicPr>
        <xdr:cNvPr id="778" name="Picture 2834" descr="Датчик протока контура ГВС для настенного газового котла Baltur TESIS 004150380, фото 1"/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190500" y="370960650"/>
          <a:ext cx="923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420</xdr:row>
      <xdr:rowOff>47625</xdr:rowOff>
    </xdr:from>
    <xdr:to>
      <xdr:col>0</xdr:col>
      <xdr:colOff>1133475</xdr:colOff>
      <xdr:row>420</xdr:row>
      <xdr:rowOff>1057275</xdr:rowOff>
    </xdr:to>
    <xdr:pic>
      <xdr:nvPicPr>
        <xdr:cNvPr id="779" name="Picture 7168" descr="ДАТЧИК ПРОТОКА ГВС на котел BAXI / БАКСИ MAIN-5, FOURTECH, ECO-3 COMPACT, MAIN FOUR 710421000, фото 1"/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123825" y="3835527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430</xdr:row>
      <xdr:rowOff>114300</xdr:rowOff>
    </xdr:from>
    <xdr:to>
      <xdr:col>0</xdr:col>
      <xdr:colOff>1133475</xdr:colOff>
      <xdr:row>430</xdr:row>
      <xdr:rowOff>1095375</xdr:rowOff>
    </xdr:to>
    <xdr:pic>
      <xdr:nvPicPr>
        <xdr:cNvPr id="1070" name="Picture 46" descr="Датчик Холла на котел Solly Standart арт. 4300200051"/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152400" y="393715875"/>
          <a:ext cx="981075" cy="981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66676</xdr:colOff>
      <xdr:row>431</xdr:row>
      <xdr:rowOff>266701</xdr:rowOff>
    </xdr:from>
    <xdr:to>
      <xdr:col>0</xdr:col>
      <xdr:colOff>1133476</xdr:colOff>
      <xdr:row>431</xdr:row>
      <xdr:rowOff>1066801</xdr:rowOff>
    </xdr:to>
    <xdr:pic>
      <xdr:nvPicPr>
        <xdr:cNvPr id="1071" name="Picture 47" descr="Датчик протока воды подходит для TIBERIS Mini 30630700900701: купить, цена  и описание — Piramida24"/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66676" y="395249401"/>
          <a:ext cx="1066800" cy="800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333376</xdr:colOff>
      <xdr:row>461</xdr:row>
      <xdr:rowOff>76201</xdr:rowOff>
    </xdr:from>
    <xdr:to>
      <xdr:col>0</xdr:col>
      <xdr:colOff>1019176</xdr:colOff>
      <xdr:row>461</xdr:row>
      <xdr:rowOff>762001</xdr:rowOff>
    </xdr:to>
    <xdr:pic>
      <xdr:nvPicPr>
        <xdr:cNvPr id="1072" name="Picture 48" descr="Кран подпитки Protherm Lynx, Рысь, Jaguar Gepard 0020118758 | Цена, купить,  наличие Кран подпитки Protherm Lynx, Рысь, Jaguar Gepard 0020118758:  описание, характеристики, фото"/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333376" y="423957751"/>
          <a:ext cx="685800" cy="685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483</xdr:row>
      <xdr:rowOff>142875</xdr:rowOff>
    </xdr:from>
    <xdr:to>
      <xdr:col>0</xdr:col>
      <xdr:colOff>1219200</xdr:colOff>
      <xdr:row>483</xdr:row>
      <xdr:rowOff>1028700</xdr:rowOff>
    </xdr:to>
    <xdr:pic>
      <xdr:nvPicPr>
        <xdr:cNvPr id="783" name="Picture 6909" descr="https://boilerparts.ru/image/cache/catalog/300.41.00.00-800x600.jpg"/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38100" y="443188725"/>
          <a:ext cx="1181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484</xdr:row>
      <xdr:rowOff>142875</xdr:rowOff>
    </xdr:from>
    <xdr:to>
      <xdr:col>0</xdr:col>
      <xdr:colOff>1209675</xdr:colOff>
      <xdr:row>484</xdr:row>
      <xdr:rowOff>1028700</xdr:rowOff>
    </xdr:to>
    <xdr:pic>
      <xdr:nvPicPr>
        <xdr:cNvPr id="784" name="Picture 6909" descr="https://boilerparts.ru/image/cache/catalog/300.41.00.00-800x600.jpg"/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28575" y="444398400"/>
          <a:ext cx="1181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485</xdr:row>
      <xdr:rowOff>85725</xdr:rowOff>
    </xdr:from>
    <xdr:to>
      <xdr:col>0</xdr:col>
      <xdr:colOff>1117539</xdr:colOff>
      <xdr:row>485</xdr:row>
      <xdr:rowOff>1085850</xdr:rowOff>
    </xdr:to>
    <xdr:pic>
      <xdr:nvPicPr>
        <xdr:cNvPr id="1073" name="Picture 49" descr="Запчасти для котлов и автоматики Buderus"/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123825" y="445550925"/>
          <a:ext cx="993714" cy="100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504</xdr:row>
      <xdr:rowOff>76200</xdr:rowOff>
    </xdr:from>
    <xdr:to>
      <xdr:col>0</xdr:col>
      <xdr:colOff>1171575</xdr:colOff>
      <xdr:row>504</xdr:row>
      <xdr:rowOff>1152525</xdr:rowOff>
    </xdr:to>
    <xdr:pic>
      <xdr:nvPicPr>
        <xdr:cNvPr id="1074" name="Picture 50" descr="ALPHA PRESSURE RELIEF VALVE 1.023565 – www.boilersparesltd.co.uk"/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95250" y="467487000"/>
          <a:ext cx="1076325" cy="1076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505</xdr:row>
      <xdr:rowOff>152400</xdr:rowOff>
    </xdr:from>
    <xdr:to>
      <xdr:col>0</xdr:col>
      <xdr:colOff>1190625</xdr:colOff>
      <xdr:row>505</xdr:row>
      <xdr:rowOff>1000125</xdr:rowOff>
    </xdr:to>
    <xdr:pic>
      <xdr:nvPicPr>
        <xdr:cNvPr id="787" name="Picture 1024" descr="Предохранительный клапан PROTHERM / SAUNIER DUVAL - купить в Днепре  (Днепропетровске) с доставкой в любой город Украины | installmarket.com.ua"/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9525" y="468810975"/>
          <a:ext cx="11811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123826</xdr:colOff>
      <xdr:row>518</xdr:row>
      <xdr:rowOff>57151</xdr:rowOff>
    </xdr:from>
    <xdr:to>
      <xdr:col>0</xdr:col>
      <xdr:colOff>1114426</xdr:colOff>
      <xdr:row>518</xdr:row>
      <xdr:rowOff>1047751</xdr:rowOff>
    </xdr:to>
    <xdr:pic>
      <xdr:nvPicPr>
        <xdr:cNvPr id="1075" name="Picture 51" descr="Купить Мембрана газовой колонки Vaillant MAG 19/2 GXI, XI 013045, 0020107790  от «ЗакСервис»"/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123826" y="484908226"/>
          <a:ext cx="990600" cy="990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519</xdr:row>
      <xdr:rowOff>76200</xdr:rowOff>
    </xdr:from>
    <xdr:to>
      <xdr:col>0</xdr:col>
      <xdr:colOff>1152525</xdr:colOff>
      <xdr:row>519</xdr:row>
      <xdr:rowOff>1085850</xdr:rowOff>
    </xdr:to>
    <xdr:pic>
      <xdr:nvPicPr>
        <xdr:cNvPr id="1076" name="Picture 52" descr="Kit membrane 11 L Vaillant 010362"/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142875" y="486060750"/>
          <a:ext cx="1009650" cy="1009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529</xdr:row>
      <xdr:rowOff>38101</xdr:rowOff>
    </xdr:from>
    <xdr:to>
      <xdr:col>0</xdr:col>
      <xdr:colOff>1177926</xdr:colOff>
      <xdr:row>529</xdr:row>
      <xdr:rowOff>914401</xdr:rowOff>
    </xdr:to>
    <xdr:pic>
      <xdr:nvPicPr>
        <xdr:cNvPr id="1077" name="Picture 53" descr="Гидравлический узел для котлов Beretta R10026857"/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9526" y="497909851"/>
          <a:ext cx="11684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559</xdr:row>
      <xdr:rowOff>161925</xdr:rowOff>
    </xdr:from>
    <xdr:to>
      <xdr:col>0</xdr:col>
      <xdr:colOff>1219200</xdr:colOff>
      <xdr:row>559</xdr:row>
      <xdr:rowOff>981075</xdr:rowOff>
    </xdr:to>
    <xdr:pic>
      <xdr:nvPicPr>
        <xdr:cNvPr id="791" name="Picture 4096" descr="Клапан трехходовой в сборе для котлов BAXI  5680940, фото 1"/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76200" y="527246850"/>
          <a:ext cx="1143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560</xdr:row>
      <xdr:rowOff>38100</xdr:rowOff>
    </xdr:from>
    <xdr:to>
      <xdr:col>0</xdr:col>
      <xdr:colOff>1171575</xdr:colOff>
      <xdr:row>560</xdr:row>
      <xdr:rowOff>1092610</xdr:rowOff>
    </xdr:to>
    <xdr:pic>
      <xdr:nvPicPr>
        <xdr:cNvPr id="1078" name="Picture 54" descr="Прессостат - датчик работы насоса Baxi (5641850)"/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123825" y="528285075"/>
          <a:ext cx="1047750" cy="10545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561</xdr:row>
      <xdr:rowOff>142875</xdr:rowOff>
    </xdr:from>
    <xdr:to>
      <xdr:col>0</xdr:col>
      <xdr:colOff>1162050</xdr:colOff>
      <xdr:row>561</xdr:row>
      <xdr:rowOff>962025</xdr:rowOff>
    </xdr:to>
    <xdr:pic>
      <xdr:nvPicPr>
        <xdr:cNvPr id="794" name="Picture 7168" descr="https://boilerparts.ru/image/cache/catalog/fishing/5629950_3-800x600.jpg"/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66675" y="529551900"/>
          <a:ext cx="10953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562</xdr:row>
      <xdr:rowOff>104775</xdr:rowOff>
    </xdr:from>
    <xdr:to>
      <xdr:col>0</xdr:col>
      <xdr:colOff>1133475</xdr:colOff>
      <xdr:row>562</xdr:row>
      <xdr:rowOff>1047750</xdr:rowOff>
    </xdr:to>
    <xdr:pic>
      <xdr:nvPicPr>
        <xdr:cNvPr id="1079" name="Picture 55" descr="3 YOLLU VANA GÖVDESİ"/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190500" y="530675850"/>
          <a:ext cx="942975" cy="942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563</xdr:row>
      <xdr:rowOff>123825</xdr:rowOff>
    </xdr:from>
    <xdr:to>
      <xdr:col>0</xdr:col>
      <xdr:colOff>1238250</xdr:colOff>
      <xdr:row>563</xdr:row>
      <xdr:rowOff>1019175</xdr:rowOff>
    </xdr:to>
    <xdr:pic>
      <xdr:nvPicPr>
        <xdr:cNvPr id="796" name="Picture 1024" descr="https://boilerparts.ru/image/cache/catalog/3003201220-800x600.jpg"/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47625" y="531856950"/>
          <a:ext cx="11906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564</xdr:row>
      <xdr:rowOff>190499</xdr:rowOff>
    </xdr:from>
    <xdr:to>
      <xdr:col>0</xdr:col>
      <xdr:colOff>1181100</xdr:colOff>
      <xdr:row>564</xdr:row>
      <xdr:rowOff>1019174</xdr:rowOff>
    </xdr:to>
    <xdr:pic>
      <xdr:nvPicPr>
        <xdr:cNvPr id="797" name="Picture 1024" descr="https://boilerparts.ru/image/cache/catalog/3003200016-800x600.jpg"/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76200" y="533085674"/>
          <a:ext cx="11049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565</xdr:row>
      <xdr:rowOff>47625</xdr:rowOff>
    </xdr:from>
    <xdr:to>
      <xdr:col>0</xdr:col>
      <xdr:colOff>1171575</xdr:colOff>
      <xdr:row>565</xdr:row>
      <xdr:rowOff>1123950</xdr:rowOff>
    </xdr:to>
    <xdr:pic>
      <xdr:nvPicPr>
        <xdr:cNvPr id="1080" name="Picture 56" descr="Boiler 3 Way Valve For Demrad Neva Atron, Protherm Lynx Jaguar Linx  0020118698, 3003202242| | - AliExpress"/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95250" y="534104850"/>
          <a:ext cx="1076325" cy="1076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566</xdr:row>
      <xdr:rowOff>66675</xdr:rowOff>
    </xdr:from>
    <xdr:to>
      <xdr:col>0</xdr:col>
      <xdr:colOff>1171574</xdr:colOff>
      <xdr:row>566</xdr:row>
      <xdr:rowOff>1114424</xdr:rowOff>
    </xdr:to>
    <xdr:pic>
      <xdr:nvPicPr>
        <xdr:cNvPr id="1081" name="Picture 57" descr="ᐉ Левый гидроузел газового котла Ariston Egis, AS, Clas System, Genus  Premium System - 65105091, 65105182, 65105091-01, 65105091 - Обзор, видео,  отзывы, Бренд - Ariston (Аристон)"/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123825" y="535285950"/>
          <a:ext cx="1047749" cy="1047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133349</xdr:colOff>
      <xdr:row>579</xdr:row>
      <xdr:rowOff>47624</xdr:rowOff>
    </xdr:from>
    <xdr:to>
      <xdr:col>0</xdr:col>
      <xdr:colOff>1114425</xdr:colOff>
      <xdr:row>579</xdr:row>
      <xdr:rowOff>1028700</xdr:rowOff>
    </xdr:to>
    <xdr:pic>
      <xdr:nvPicPr>
        <xdr:cNvPr id="1082" name="Picture 58" descr="привод Viessmann Vitopend 100 WH1D, Vitodens WB1B, WB1C 7828748 купить"/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133349" y="550040174"/>
          <a:ext cx="981076" cy="9810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104776</xdr:colOff>
      <xdr:row>580</xdr:row>
      <xdr:rowOff>57151</xdr:rowOff>
    </xdr:from>
    <xdr:to>
      <xdr:col>0</xdr:col>
      <xdr:colOff>1114426</xdr:colOff>
      <xdr:row>580</xdr:row>
      <xdr:rowOff>1066801</xdr:rowOff>
    </xdr:to>
    <xdr:pic>
      <xdr:nvPicPr>
        <xdr:cNvPr id="1083" name="Picture 59" descr="Линейный шаговый двигатель Viessmann (арт. 7822764)"/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104776" y="551173651"/>
          <a:ext cx="1009650" cy="1009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583</xdr:row>
      <xdr:rowOff>28575</xdr:rowOff>
    </xdr:from>
    <xdr:to>
      <xdr:col>0</xdr:col>
      <xdr:colOff>1120077</xdr:colOff>
      <xdr:row>583</xdr:row>
      <xdr:rowOff>790575</xdr:rowOff>
    </xdr:to>
    <xdr:pic>
      <xdr:nvPicPr>
        <xdr:cNvPr id="1084" name="Picture 60" descr="Гидравлическая часть трехходового клапана в сборе Ferroli Arena (RU)  398000879"/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104775" y="553897800"/>
          <a:ext cx="101530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584</xdr:row>
      <xdr:rowOff>38100</xdr:rowOff>
    </xdr:from>
    <xdr:to>
      <xdr:col>0</xdr:col>
      <xdr:colOff>1123949</xdr:colOff>
      <xdr:row>584</xdr:row>
      <xdr:rowOff>742950</xdr:rowOff>
    </xdr:to>
    <xdr:pic>
      <xdr:nvPicPr>
        <xdr:cNvPr id="803" name="Picture 1024" descr="Трехходовой Клапан Protherm Пантера, Гепард - 0020097214 — в Категории  &quot;Комплектующие для Отопительного Оборудования&quot; на Bigl.ua (87224470)"/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180975" y="554745525"/>
          <a:ext cx="942974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798</xdr:row>
      <xdr:rowOff>47625</xdr:rowOff>
    </xdr:from>
    <xdr:to>
      <xdr:col>0</xdr:col>
      <xdr:colOff>1228725</xdr:colOff>
      <xdr:row>798</xdr:row>
      <xdr:rowOff>914400</xdr:rowOff>
    </xdr:to>
    <xdr:pic>
      <xdr:nvPicPr>
        <xdr:cNvPr id="804" name="Picture 1024" descr="https://boilerparts.ru/image/cache/catalog/87186439830-800x600.jpg"/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76200" y="747626775"/>
          <a:ext cx="1152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754</xdr:row>
      <xdr:rowOff>238125</xdr:rowOff>
    </xdr:from>
    <xdr:to>
      <xdr:col>0</xdr:col>
      <xdr:colOff>1209675</xdr:colOff>
      <xdr:row>754</xdr:row>
      <xdr:rowOff>876300</xdr:rowOff>
    </xdr:to>
    <xdr:pic>
      <xdr:nvPicPr>
        <xdr:cNvPr id="805" name="image21.jpe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6200" y="716956275"/>
          <a:ext cx="11334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778</xdr:row>
      <xdr:rowOff>104775</xdr:rowOff>
    </xdr:from>
    <xdr:to>
      <xdr:col>0</xdr:col>
      <xdr:colOff>1047750</xdr:colOff>
      <xdr:row>778</xdr:row>
      <xdr:rowOff>695325</xdr:rowOff>
    </xdr:to>
    <xdr:pic>
      <xdr:nvPicPr>
        <xdr:cNvPr id="806" name="Picture 1024" descr="Теплообменник первичный Beretta City CAI 24 с 2015 года 20083225 ...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228600" y="738892350"/>
          <a:ext cx="8191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71</xdr:row>
      <xdr:rowOff>19050</xdr:rowOff>
    </xdr:from>
    <xdr:to>
      <xdr:col>0</xdr:col>
      <xdr:colOff>1219200</xdr:colOff>
      <xdr:row>71</xdr:row>
      <xdr:rowOff>857250</xdr:rowOff>
    </xdr:to>
    <xdr:pic>
      <xdr:nvPicPr>
        <xdr:cNvPr id="807" name="Picture 1024" descr="Вентилятор Junkers Euroline, Novatherm, Bosch Eurostar 8717204226, цена 1  328 грн., купить Бурштын — Prom.ua (ID#828941346)"/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171450" y="52968525"/>
          <a:ext cx="10477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137</xdr:row>
      <xdr:rowOff>57150</xdr:rowOff>
    </xdr:from>
    <xdr:to>
      <xdr:col>0</xdr:col>
      <xdr:colOff>1143000</xdr:colOff>
      <xdr:row>138</xdr:row>
      <xdr:rowOff>0</xdr:rowOff>
    </xdr:to>
    <xdr:pic>
      <xdr:nvPicPr>
        <xdr:cNvPr id="808" name="Picture 3765" descr="Плата управления Westen Pulsar 5680410 Запчасти Westen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152400" y="12077700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429</xdr:row>
      <xdr:rowOff>95249</xdr:rowOff>
    </xdr:from>
    <xdr:to>
      <xdr:col>1</xdr:col>
      <xdr:colOff>0</xdr:colOff>
      <xdr:row>429</xdr:row>
      <xdr:rowOff>1371600</xdr:rowOff>
    </xdr:to>
    <xdr:pic>
      <xdr:nvPicPr>
        <xdr:cNvPr id="7" name="Picture 1" descr="Датчик протока клипса (штекер трехжильная вилка) AC13040001"/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0" y="390163049"/>
          <a:ext cx="1276350" cy="12763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487</xdr:row>
      <xdr:rowOff>57150</xdr:rowOff>
    </xdr:from>
    <xdr:to>
      <xdr:col>0</xdr:col>
      <xdr:colOff>1190625</xdr:colOff>
      <xdr:row>487</xdr:row>
      <xdr:rowOff>1095375</xdr:rowOff>
    </xdr:to>
    <xdr:pic>
      <xdr:nvPicPr>
        <xdr:cNvPr id="15" name="Picture 2" descr="Ручка крана подпитки газового котла Vaillant (металл) 0020010292 - Ваш  мастер 62"/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152400" y="445789050"/>
          <a:ext cx="1038225" cy="1038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511</xdr:row>
      <xdr:rowOff>57150</xdr:rowOff>
    </xdr:from>
    <xdr:to>
      <xdr:col>0</xdr:col>
      <xdr:colOff>1200520</xdr:colOff>
      <xdr:row>511</xdr:row>
      <xdr:rowOff>1352550</xdr:rowOff>
    </xdr:to>
    <xdr:pic>
      <xdr:nvPicPr>
        <xdr:cNvPr id="16" name="Picture 4" descr="Supapa siguranta 1.026579 3 bar"/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104775" y="474525975"/>
          <a:ext cx="1095745" cy="1295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678</xdr:row>
      <xdr:rowOff>123825</xdr:rowOff>
    </xdr:from>
    <xdr:to>
      <xdr:col>0</xdr:col>
      <xdr:colOff>1219200</xdr:colOff>
      <xdr:row>678</xdr:row>
      <xdr:rowOff>628650</xdr:rowOff>
    </xdr:to>
    <xdr:pic>
      <xdr:nvPicPr>
        <xdr:cNvPr id="809" name="Рисунок 290" descr="C:\Documents and Settings\User\Рабочий стол\Новая папка (3)\IMG_54601.jpg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38100" y="645109200"/>
          <a:ext cx="1181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679</xdr:row>
      <xdr:rowOff>57150</xdr:rowOff>
    </xdr:from>
    <xdr:to>
      <xdr:col>0</xdr:col>
      <xdr:colOff>1209675</xdr:colOff>
      <xdr:row>679</xdr:row>
      <xdr:rowOff>561975</xdr:rowOff>
    </xdr:to>
    <xdr:pic>
      <xdr:nvPicPr>
        <xdr:cNvPr id="810" name="Рисунок 290" descr="C:\Documents and Settings\User\Рабочий стол\Новая папка (3)\IMG_54601.jpg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28575" y="645718800"/>
          <a:ext cx="1181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680</xdr:row>
      <xdr:rowOff>85725</xdr:rowOff>
    </xdr:from>
    <xdr:to>
      <xdr:col>0</xdr:col>
      <xdr:colOff>1209675</xdr:colOff>
      <xdr:row>680</xdr:row>
      <xdr:rowOff>590550</xdr:rowOff>
    </xdr:to>
    <xdr:pic>
      <xdr:nvPicPr>
        <xdr:cNvPr id="811" name="Рисунок 290" descr="C:\Documents and Settings\User\Рабочий стол\Новая папка (3)\IMG_54601.jpg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28575" y="646423650"/>
          <a:ext cx="1181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685</xdr:row>
      <xdr:rowOff>28575</xdr:rowOff>
    </xdr:from>
    <xdr:to>
      <xdr:col>0</xdr:col>
      <xdr:colOff>1219200</xdr:colOff>
      <xdr:row>685</xdr:row>
      <xdr:rowOff>609600</xdr:rowOff>
    </xdr:to>
    <xdr:pic>
      <xdr:nvPicPr>
        <xdr:cNvPr id="812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8575" y="649738350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696</xdr:row>
      <xdr:rowOff>76200</xdr:rowOff>
    </xdr:from>
    <xdr:to>
      <xdr:col>0</xdr:col>
      <xdr:colOff>1219200</xdr:colOff>
      <xdr:row>696</xdr:row>
      <xdr:rowOff>657225</xdr:rowOff>
    </xdr:to>
    <xdr:pic>
      <xdr:nvPicPr>
        <xdr:cNvPr id="813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8575" y="657796500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697</xdr:row>
      <xdr:rowOff>47625</xdr:rowOff>
    </xdr:from>
    <xdr:to>
      <xdr:col>0</xdr:col>
      <xdr:colOff>1238250</xdr:colOff>
      <xdr:row>697</xdr:row>
      <xdr:rowOff>628650</xdr:rowOff>
    </xdr:to>
    <xdr:pic>
      <xdr:nvPicPr>
        <xdr:cNvPr id="814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7625" y="658472775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699</xdr:row>
      <xdr:rowOff>38100</xdr:rowOff>
    </xdr:from>
    <xdr:to>
      <xdr:col>0</xdr:col>
      <xdr:colOff>1238250</xdr:colOff>
      <xdr:row>699</xdr:row>
      <xdr:rowOff>619125</xdr:rowOff>
    </xdr:to>
    <xdr:pic>
      <xdr:nvPicPr>
        <xdr:cNvPr id="815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7625" y="659168100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706</xdr:row>
      <xdr:rowOff>57150</xdr:rowOff>
    </xdr:from>
    <xdr:to>
      <xdr:col>0</xdr:col>
      <xdr:colOff>1228725</xdr:colOff>
      <xdr:row>706</xdr:row>
      <xdr:rowOff>638175</xdr:rowOff>
    </xdr:to>
    <xdr:pic>
      <xdr:nvPicPr>
        <xdr:cNvPr id="816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38100" y="664283025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707</xdr:row>
      <xdr:rowOff>76200</xdr:rowOff>
    </xdr:from>
    <xdr:to>
      <xdr:col>0</xdr:col>
      <xdr:colOff>1209675</xdr:colOff>
      <xdr:row>707</xdr:row>
      <xdr:rowOff>657225</xdr:rowOff>
    </xdr:to>
    <xdr:pic>
      <xdr:nvPicPr>
        <xdr:cNvPr id="817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9050" y="665035500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708</xdr:row>
      <xdr:rowOff>28575</xdr:rowOff>
    </xdr:from>
    <xdr:to>
      <xdr:col>0</xdr:col>
      <xdr:colOff>1247775</xdr:colOff>
      <xdr:row>708</xdr:row>
      <xdr:rowOff>609600</xdr:rowOff>
    </xdr:to>
    <xdr:pic>
      <xdr:nvPicPr>
        <xdr:cNvPr id="818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7150" y="665721300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709</xdr:row>
      <xdr:rowOff>57150</xdr:rowOff>
    </xdr:from>
    <xdr:to>
      <xdr:col>0</xdr:col>
      <xdr:colOff>1209675</xdr:colOff>
      <xdr:row>709</xdr:row>
      <xdr:rowOff>638175</xdr:rowOff>
    </xdr:to>
    <xdr:pic>
      <xdr:nvPicPr>
        <xdr:cNvPr id="819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9050" y="666483300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710</xdr:row>
      <xdr:rowOff>47625</xdr:rowOff>
    </xdr:from>
    <xdr:to>
      <xdr:col>0</xdr:col>
      <xdr:colOff>1219200</xdr:colOff>
      <xdr:row>710</xdr:row>
      <xdr:rowOff>628650</xdr:rowOff>
    </xdr:to>
    <xdr:pic>
      <xdr:nvPicPr>
        <xdr:cNvPr id="820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8575" y="667207200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714</xdr:row>
      <xdr:rowOff>180975</xdr:rowOff>
    </xdr:from>
    <xdr:to>
      <xdr:col>0</xdr:col>
      <xdr:colOff>1209675</xdr:colOff>
      <xdr:row>714</xdr:row>
      <xdr:rowOff>762000</xdr:rowOff>
    </xdr:to>
    <xdr:pic>
      <xdr:nvPicPr>
        <xdr:cNvPr id="821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9050" y="670674300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713</xdr:row>
      <xdr:rowOff>114300</xdr:rowOff>
    </xdr:from>
    <xdr:to>
      <xdr:col>0</xdr:col>
      <xdr:colOff>1219200</xdr:colOff>
      <xdr:row>713</xdr:row>
      <xdr:rowOff>695325</xdr:rowOff>
    </xdr:to>
    <xdr:pic>
      <xdr:nvPicPr>
        <xdr:cNvPr id="822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8575" y="669769425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712</xdr:row>
      <xdr:rowOff>152400</xdr:rowOff>
    </xdr:from>
    <xdr:to>
      <xdr:col>0</xdr:col>
      <xdr:colOff>1238250</xdr:colOff>
      <xdr:row>712</xdr:row>
      <xdr:rowOff>733425</xdr:rowOff>
    </xdr:to>
    <xdr:pic>
      <xdr:nvPicPr>
        <xdr:cNvPr id="823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7625" y="668931225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711</xdr:row>
      <xdr:rowOff>190500</xdr:rowOff>
    </xdr:from>
    <xdr:to>
      <xdr:col>0</xdr:col>
      <xdr:colOff>1209675</xdr:colOff>
      <xdr:row>711</xdr:row>
      <xdr:rowOff>771525</xdr:rowOff>
    </xdr:to>
    <xdr:pic>
      <xdr:nvPicPr>
        <xdr:cNvPr id="824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9050" y="668083500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698</xdr:row>
      <xdr:rowOff>28575</xdr:rowOff>
    </xdr:from>
    <xdr:to>
      <xdr:col>0</xdr:col>
      <xdr:colOff>1228725</xdr:colOff>
      <xdr:row>698</xdr:row>
      <xdr:rowOff>609600</xdr:rowOff>
    </xdr:to>
    <xdr:pic>
      <xdr:nvPicPr>
        <xdr:cNvPr id="825" name="Рисунок 292" descr="C:\Documents and Settings\User\Рабочий стол\Новая папка (3)\IMG_54751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38100" y="659158575"/>
          <a:ext cx="1190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797</xdr:row>
      <xdr:rowOff>28575</xdr:rowOff>
    </xdr:from>
    <xdr:to>
      <xdr:col>0</xdr:col>
      <xdr:colOff>1200150</xdr:colOff>
      <xdr:row>797</xdr:row>
      <xdr:rowOff>895350</xdr:rowOff>
    </xdr:to>
    <xdr:pic>
      <xdr:nvPicPr>
        <xdr:cNvPr id="793" name="Picture 1024" descr="https://boilerparts.ru/image/cache/catalog/87186439830-800x600.jpg"/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47625" y="740930700"/>
          <a:ext cx="1152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799</xdr:row>
      <xdr:rowOff>28575</xdr:rowOff>
    </xdr:from>
    <xdr:to>
      <xdr:col>0</xdr:col>
      <xdr:colOff>1209675</xdr:colOff>
      <xdr:row>799</xdr:row>
      <xdr:rowOff>895350</xdr:rowOff>
    </xdr:to>
    <xdr:pic>
      <xdr:nvPicPr>
        <xdr:cNvPr id="795" name="Picture 1024" descr="https://boilerparts.ru/image/cache/catalog/87186439830-800x600.jpg"/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57150" y="742854750"/>
          <a:ext cx="1152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800</xdr:row>
      <xdr:rowOff>28575</xdr:rowOff>
    </xdr:from>
    <xdr:to>
      <xdr:col>0</xdr:col>
      <xdr:colOff>1209675</xdr:colOff>
      <xdr:row>800</xdr:row>
      <xdr:rowOff>895350</xdr:rowOff>
    </xdr:to>
    <xdr:pic>
      <xdr:nvPicPr>
        <xdr:cNvPr id="798" name="Picture 1024" descr="https://boilerparts.ru/image/cache/catalog/87186439830-800x600.jpg"/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57150" y="743816775"/>
          <a:ext cx="1152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791</xdr:row>
      <xdr:rowOff>66675</xdr:rowOff>
    </xdr:from>
    <xdr:to>
      <xdr:col>0</xdr:col>
      <xdr:colOff>1019175</xdr:colOff>
      <xdr:row>791</xdr:row>
      <xdr:rowOff>923925</xdr:rowOff>
    </xdr:to>
    <xdr:pic>
      <xdr:nvPicPr>
        <xdr:cNvPr id="17" name="Picture 1" descr="Купить Теплообменник основной (первичный) для котлов Termet Z0840.06.20.00  по лучшей цене | boilerparts.ru"/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161925" y="739092375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792</xdr:row>
      <xdr:rowOff>85725</xdr:rowOff>
    </xdr:from>
    <xdr:to>
      <xdr:col>0</xdr:col>
      <xdr:colOff>1219200</xdr:colOff>
      <xdr:row>792</xdr:row>
      <xdr:rowOff>885825</xdr:rowOff>
    </xdr:to>
    <xdr:pic>
      <xdr:nvPicPr>
        <xdr:cNvPr id="799" name="Рисунок 363" descr="C:\Documents and Settings\User\Рабочий стол\viessman-7825510.png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7625" y="740044875"/>
          <a:ext cx="1171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794</xdr:row>
      <xdr:rowOff>104775</xdr:rowOff>
    </xdr:from>
    <xdr:to>
      <xdr:col>0</xdr:col>
      <xdr:colOff>1155865</xdr:colOff>
      <xdr:row>794</xdr:row>
      <xdr:rowOff>800100</xdr:rowOff>
    </xdr:to>
    <xdr:pic>
      <xdr:nvPicPr>
        <xdr:cNvPr id="18" name="Picture 2" descr="Запчасти и комплектующие Thermona — Remont Kotlov - ремонт котлов в  Украине. Киев, Харьков, Львов. Комплектующие для котлов и колонок"/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0" y="741911775"/>
          <a:ext cx="1155865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775</xdr:row>
      <xdr:rowOff>133350</xdr:rowOff>
    </xdr:from>
    <xdr:to>
      <xdr:col>0</xdr:col>
      <xdr:colOff>1171575</xdr:colOff>
      <xdr:row>775</xdr:row>
      <xdr:rowOff>1143000</xdr:rowOff>
    </xdr:to>
    <xdr:pic>
      <xdr:nvPicPr>
        <xdr:cNvPr id="800" name="Picture 1674" descr="Теплообменник первичный Beretta Super Exclusive Beretta (R2378 ...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61925" y="7284148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785</xdr:row>
      <xdr:rowOff>28575</xdr:rowOff>
    </xdr:from>
    <xdr:to>
      <xdr:col>0</xdr:col>
      <xdr:colOff>1209675</xdr:colOff>
      <xdr:row>785</xdr:row>
      <xdr:rowOff>657225</xdr:rowOff>
    </xdr:to>
    <xdr:pic>
      <xdr:nvPicPr>
        <xdr:cNvPr id="801" name="Рисунок 349" descr="C:\Documents and Settings\User\Рабочий стол\65106297-1_1031361588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7625" y="736692075"/>
          <a:ext cx="1162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788</xdr:row>
      <xdr:rowOff>38100</xdr:rowOff>
    </xdr:from>
    <xdr:to>
      <xdr:col>0</xdr:col>
      <xdr:colOff>1028700</xdr:colOff>
      <xdr:row>788</xdr:row>
      <xdr:rowOff>895350</xdr:rowOff>
    </xdr:to>
    <xdr:pic>
      <xdr:nvPicPr>
        <xdr:cNvPr id="802" name="Picture 1" descr="Купить Теплообменник основной (первичный) для котлов Termet Z0840.06.20.00  по лучшей цене | boilerparts.ru"/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171450" y="739130475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795</xdr:row>
      <xdr:rowOff>114300</xdr:rowOff>
    </xdr:from>
    <xdr:to>
      <xdr:col>0</xdr:col>
      <xdr:colOff>1176238</xdr:colOff>
      <xdr:row>795</xdr:row>
      <xdr:rowOff>781050</xdr:rowOff>
    </xdr:to>
    <xdr:pic>
      <xdr:nvPicPr>
        <xdr:cNvPr id="1027" name="Picture 3" descr="Теплообменник первичный HERMANN Thesi, Master, Micra 2 15004840 / TIBERIS  Atlas,Triton / ITALTHERM City Max: купить, цена и описание — Piramida24"/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47625" y="745740825"/>
          <a:ext cx="1128613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47626</xdr:colOff>
      <xdr:row>796</xdr:row>
      <xdr:rowOff>142875</xdr:rowOff>
    </xdr:from>
    <xdr:to>
      <xdr:col>0</xdr:col>
      <xdr:colOff>1200150</xdr:colOff>
      <xdr:row>796</xdr:row>
      <xdr:rowOff>771686</xdr:rowOff>
    </xdr:to>
    <xdr:pic>
      <xdr:nvPicPr>
        <xdr:cNvPr id="19" name="Picture 4" descr="Теплообменник первичный подходит для HERMANN Eura Top 015002890: купить,  цена и описание — Piramida24"/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47626" y="746683800"/>
          <a:ext cx="1152524" cy="6288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813</xdr:row>
      <xdr:rowOff>57151</xdr:rowOff>
    </xdr:from>
    <xdr:to>
      <xdr:col>0</xdr:col>
      <xdr:colOff>1177925</xdr:colOff>
      <xdr:row>813</xdr:row>
      <xdr:rowOff>933451</xdr:rowOff>
    </xdr:to>
    <xdr:pic>
      <xdr:nvPicPr>
        <xdr:cNvPr id="20" name="Picture 5" descr="Теплообменник первичный подходит для DAEWOO DGB 51000 / HYDROSTA HSG-100  SD: купить, цена и описание — Piramida24"/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9525" y="765533776"/>
          <a:ext cx="11684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814</xdr:row>
      <xdr:rowOff>133350</xdr:rowOff>
    </xdr:from>
    <xdr:to>
      <xdr:col>0</xdr:col>
      <xdr:colOff>1177925</xdr:colOff>
      <xdr:row>814</xdr:row>
      <xdr:rowOff>1009650</xdr:rowOff>
    </xdr:to>
    <xdr:pic>
      <xdr:nvPicPr>
        <xdr:cNvPr id="826" name="Picture 5" descr="Теплообменник первичный подходит для DAEWOO DGB 51000 / HYDROSTA HSG-100  SD: купить, цена и описание — Piramida24"/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9525" y="766791075"/>
          <a:ext cx="11684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815</xdr:row>
      <xdr:rowOff>76200</xdr:rowOff>
    </xdr:from>
    <xdr:to>
      <xdr:col>0</xdr:col>
      <xdr:colOff>1200150</xdr:colOff>
      <xdr:row>815</xdr:row>
      <xdr:rowOff>1104900</xdr:rowOff>
    </xdr:to>
    <xdr:pic>
      <xdr:nvPicPr>
        <xdr:cNvPr id="827" name="Рисунок 573" descr="ÐÐµÑÐ²Ð¸ÑÐ½ÑÐ¹ ÑÐµÐ¿Ð»Ð¾Ð¾Ð±Ð¼ÐµÐ½Ð½Ð¸Ðº  (Ð¾ÑÐ½Ð¾Ð²Ð½Ð¾Ð¹) Navien Ace, Deluxe 13-24K, Coaxial 13-24K - ÐÐÐ¡ Ð¿ÑÐ¾ÑÐ¸ Ð² Ð§ÐµÐ»ÑÐ±Ð¸Ð½ÑÐºÐµ"/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47625" y="767915025"/>
          <a:ext cx="1152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</xdr:row>
      <xdr:rowOff>0</xdr:rowOff>
    </xdr:from>
    <xdr:to>
      <xdr:col>2</xdr:col>
      <xdr:colOff>304800</xdr:colOff>
      <xdr:row>141</xdr:row>
      <xdr:rowOff>304800</xdr:rowOff>
    </xdr:to>
    <xdr:sp macro="" textlink="">
      <xdr:nvSpPr>
        <xdr:cNvPr id="844" name="AutoShape 2714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14125575" y="12392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140</xdr:row>
      <xdr:rowOff>0</xdr:rowOff>
    </xdr:from>
    <xdr:to>
      <xdr:col>2</xdr:col>
      <xdr:colOff>304800</xdr:colOff>
      <xdr:row>140</xdr:row>
      <xdr:rowOff>304800</xdr:rowOff>
    </xdr:to>
    <xdr:sp macro="" textlink="">
      <xdr:nvSpPr>
        <xdr:cNvPr id="845" name="AutoShape 2715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14125575" y="12312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136</xdr:row>
      <xdr:rowOff>0</xdr:rowOff>
    </xdr:from>
    <xdr:to>
      <xdr:col>2</xdr:col>
      <xdr:colOff>304800</xdr:colOff>
      <xdr:row>136</xdr:row>
      <xdr:rowOff>304800</xdr:rowOff>
    </xdr:to>
    <xdr:sp macro="" textlink="">
      <xdr:nvSpPr>
        <xdr:cNvPr id="846" name="AutoShape 2716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14125575" y="1199197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103</xdr:row>
      <xdr:rowOff>0</xdr:rowOff>
    </xdr:from>
    <xdr:to>
      <xdr:col>2</xdr:col>
      <xdr:colOff>304800</xdr:colOff>
      <xdr:row>103</xdr:row>
      <xdr:rowOff>304800</xdr:rowOff>
    </xdr:to>
    <xdr:sp macro="" textlink="">
      <xdr:nvSpPr>
        <xdr:cNvPr id="847" name="AutoShape 3087" descr="Циркуляционные насосы, улитки"/>
        <xdr:cNvSpPr>
          <a:spLocks noChangeAspect="1" noChangeArrowheads="1"/>
        </xdr:cNvSpPr>
      </xdr:nvSpPr>
      <xdr:spPr bwMode="auto">
        <a:xfrm>
          <a:off x="14125575" y="86439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125</xdr:row>
      <xdr:rowOff>304800</xdr:rowOff>
    </xdr:to>
    <xdr:sp macro="" textlink="">
      <xdr:nvSpPr>
        <xdr:cNvPr id="848" name="AutoShape 3760" descr="ᐉ Плата управления для котла Demrad Tayros ВК (НК) 124, 128 3003200629 •  Купить в Киеве, Украине • Лучшая цена в Интернет-магазине Vkotel"/>
        <xdr:cNvSpPr>
          <a:spLocks noChangeAspect="1" noChangeArrowheads="1"/>
        </xdr:cNvSpPr>
      </xdr:nvSpPr>
      <xdr:spPr bwMode="auto">
        <a:xfrm>
          <a:off x="14125575" y="110128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141</xdr:row>
      <xdr:rowOff>0</xdr:rowOff>
    </xdr:from>
    <xdr:to>
      <xdr:col>2</xdr:col>
      <xdr:colOff>304800</xdr:colOff>
      <xdr:row>141</xdr:row>
      <xdr:rowOff>304800</xdr:rowOff>
    </xdr:to>
    <xdr:sp macro="" textlink="">
      <xdr:nvSpPr>
        <xdr:cNvPr id="849" name="AutoShape 3767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14125575" y="12392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693</xdr:row>
      <xdr:rowOff>0</xdr:rowOff>
    </xdr:from>
    <xdr:to>
      <xdr:col>2</xdr:col>
      <xdr:colOff>304800</xdr:colOff>
      <xdr:row>693</xdr:row>
      <xdr:rowOff>304800</xdr:rowOff>
    </xdr:to>
    <xdr:sp macro="" textlink="">
      <xdr:nvSpPr>
        <xdr:cNvPr id="850" name="AutoShape 1024" descr="IMMERGAS SCAMBIATORE 22 PIASTRE MAIOR 24/28/32 KW CON OR 3.015360 » Tecno  Frasca srl"/>
        <xdr:cNvSpPr>
          <a:spLocks noChangeAspect="1" noChangeArrowheads="1"/>
        </xdr:cNvSpPr>
      </xdr:nvSpPr>
      <xdr:spPr bwMode="auto">
        <a:xfrm>
          <a:off x="14125575" y="655577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691</xdr:row>
      <xdr:rowOff>0</xdr:rowOff>
    </xdr:from>
    <xdr:to>
      <xdr:col>2</xdr:col>
      <xdr:colOff>304800</xdr:colOff>
      <xdr:row>691</xdr:row>
      <xdr:rowOff>304800</xdr:rowOff>
    </xdr:to>
    <xdr:sp macro="" textlink="">
      <xdr:nvSpPr>
        <xdr:cNvPr id="851" name="AutoShape 1026" descr="IMMERGAS SCAMBIATORE 22 PIASTRE MAIOR 24/28/32 KW CON OR 3.015360 » Tecno  Frasca srl"/>
        <xdr:cNvSpPr>
          <a:spLocks noChangeAspect="1" noChangeArrowheads="1"/>
        </xdr:cNvSpPr>
      </xdr:nvSpPr>
      <xdr:spPr bwMode="auto">
        <a:xfrm>
          <a:off x="14125575" y="654072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141</xdr:row>
      <xdr:rowOff>0</xdr:rowOff>
    </xdr:from>
    <xdr:to>
      <xdr:col>6</xdr:col>
      <xdr:colOff>304800</xdr:colOff>
      <xdr:row>141</xdr:row>
      <xdr:rowOff>304800</xdr:rowOff>
    </xdr:to>
    <xdr:sp macro="" textlink="">
      <xdr:nvSpPr>
        <xdr:cNvPr id="852" name="AutoShape 2714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14125575" y="12392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140</xdr:row>
      <xdr:rowOff>0</xdr:rowOff>
    </xdr:from>
    <xdr:to>
      <xdr:col>6</xdr:col>
      <xdr:colOff>304800</xdr:colOff>
      <xdr:row>140</xdr:row>
      <xdr:rowOff>304800</xdr:rowOff>
    </xdr:to>
    <xdr:sp macro="" textlink="">
      <xdr:nvSpPr>
        <xdr:cNvPr id="853" name="AutoShape 2715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14125575" y="12312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136</xdr:row>
      <xdr:rowOff>0</xdr:rowOff>
    </xdr:from>
    <xdr:to>
      <xdr:col>6</xdr:col>
      <xdr:colOff>304800</xdr:colOff>
      <xdr:row>136</xdr:row>
      <xdr:rowOff>304800</xdr:rowOff>
    </xdr:to>
    <xdr:sp macro="" textlink="">
      <xdr:nvSpPr>
        <xdr:cNvPr id="854" name="AutoShape 2716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14125575" y="1199197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103</xdr:row>
      <xdr:rowOff>0</xdr:rowOff>
    </xdr:from>
    <xdr:to>
      <xdr:col>6</xdr:col>
      <xdr:colOff>304800</xdr:colOff>
      <xdr:row>103</xdr:row>
      <xdr:rowOff>304800</xdr:rowOff>
    </xdr:to>
    <xdr:sp macro="" textlink="">
      <xdr:nvSpPr>
        <xdr:cNvPr id="855" name="AutoShape 3087" descr="Циркуляционные насосы, улитки"/>
        <xdr:cNvSpPr>
          <a:spLocks noChangeAspect="1" noChangeArrowheads="1"/>
        </xdr:cNvSpPr>
      </xdr:nvSpPr>
      <xdr:spPr bwMode="auto">
        <a:xfrm>
          <a:off x="14125575" y="86439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125</xdr:row>
      <xdr:rowOff>0</xdr:rowOff>
    </xdr:from>
    <xdr:to>
      <xdr:col>6</xdr:col>
      <xdr:colOff>304800</xdr:colOff>
      <xdr:row>125</xdr:row>
      <xdr:rowOff>304800</xdr:rowOff>
    </xdr:to>
    <xdr:sp macro="" textlink="">
      <xdr:nvSpPr>
        <xdr:cNvPr id="856" name="AutoShape 3760" descr="ᐉ Плата управления для котла Demrad Tayros ВК (НК) 124, 128 3003200629 •  Купить в Киеве, Украине • Лучшая цена в Интернет-магазине Vkotel"/>
        <xdr:cNvSpPr>
          <a:spLocks noChangeAspect="1" noChangeArrowheads="1"/>
        </xdr:cNvSpPr>
      </xdr:nvSpPr>
      <xdr:spPr bwMode="auto">
        <a:xfrm>
          <a:off x="14125575" y="110128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141</xdr:row>
      <xdr:rowOff>0</xdr:rowOff>
    </xdr:from>
    <xdr:to>
      <xdr:col>6</xdr:col>
      <xdr:colOff>304800</xdr:colOff>
      <xdr:row>141</xdr:row>
      <xdr:rowOff>304800</xdr:rowOff>
    </xdr:to>
    <xdr:sp macro="" textlink="">
      <xdr:nvSpPr>
        <xdr:cNvPr id="857" name="AutoShape 3767" descr="Купить 5672510 (5654950) BAXI электронная плата (SIT) | Котельщик"/>
        <xdr:cNvSpPr>
          <a:spLocks noChangeAspect="1" noChangeArrowheads="1"/>
        </xdr:cNvSpPr>
      </xdr:nvSpPr>
      <xdr:spPr bwMode="auto">
        <a:xfrm>
          <a:off x="14125575" y="12392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693</xdr:row>
      <xdr:rowOff>0</xdr:rowOff>
    </xdr:from>
    <xdr:to>
      <xdr:col>6</xdr:col>
      <xdr:colOff>304800</xdr:colOff>
      <xdr:row>693</xdr:row>
      <xdr:rowOff>304800</xdr:rowOff>
    </xdr:to>
    <xdr:sp macro="" textlink="">
      <xdr:nvSpPr>
        <xdr:cNvPr id="858" name="AutoShape 1024" descr="IMMERGAS SCAMBIATORE 22 PIASTRE MAIOR 24/28/32 KW CON OR 3.015360 » Tecno  Frasca srl"/>
        <xdr:cNvSpPr>
          <a:spLocks noChangeAspect="1" noChangeArrowheads="1"/>
        </xdr:cNvSpPr>
      </xdr:nvSpPr>
      <xdr:spPr bwMode="auto">
        <a:xfrm>
          <a:off x="14125575" y="655577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691</xdr:row>
      <xdr:rowOff>0</xdr:rowOff>
    </xdr:from>
    <xdr:to>
      <xdr:col>6</xdr:col>
      <xdr:colOff>304800</xdr:colOff>
      <xdr:row>691</xdr:row>
      <xdr:rowOff>304800</xdr:rowOff>
    </xdr:to>
    <xdr:sp macro="" textlink="">
      <xdr:nvSpPr>
        <xdr:cNvPr id="859" name="AutoShape 1026" descr="IMMERGAS SCAMBIATORE 22 PIASTRE MAIOR 24/28/32 KW CON OR 3.015360 » Tecno  Frasca srl"/>
        <xdr:cNvSpPr>
          <a:spLocks noChangeAspect="1" noChangeArrowheads="1"/>
        </xdr:cNvSpPr>
      </xdr:nvSpPr>
      <xdr:spPr bwMode="auto">
        <a:xfrm>
          <a:off x="14125575" y="654072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152400</xdr:colOff>
      <xdr:row>540</xdr:row>
      <xdr:rowOff>47625</xdr:rowOff>
    </xdr:from>
    <xdr:to>
      <xdr:col>0</xdr:col>
      <xdr:colOff>1114425</xdr:colOff>
      <xdr:row>540</xdr:row>
      <xdr:rowOff>771525</xdr:rowOff>
    </xdr:to>
    <xdr:pic>
      <xdr:nvPicPr>
        <xdr:cNvPr id="828" name="Picture 3072" descr="https://boilerparts.ru/image/cache/catalog/39842112-800x600.jpg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152400" y="505415550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811</xdr:row>
      <xdr:rowOff>152400</xdr:rowOff>
    </xdr:from>
    <xdr:to>
      <xdr:col>0</xdr:col>
      <xdr:colOff>1247775</xdr:colOff>
      <xdr:row>811</xdr:row>
      <xdr:rowOff>961644</xdr:rowOff>
    </xdr:to>
    <xdr:pic>
      <xdr:nvPicPr>
        <xdr:cNvPr id="829" name="Picture 5" descr="Теплообменник первичный подходит для VAILLANT Atmotec pro/plus, Turbotec  pro/plus 0020039068: купить, цена и описание — Piramida24"/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28575" y="764105025"/>
          <a:ext cx="1219200" cy="8092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660</xdr:row>
      <xdr:rowOff>152400</xdr:rowOff>
    </xdr:from>
    <xdr:to>
      <xdr:col>0</xdr:col>
      <xdr:colOff>1247775</xdr:colOff>
      <xdr:row>660</xdr:row>
      <xdr:rowOff>654378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0" y="631336050"/>
          <a:ext cx="1247775" cy="50197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oilerpart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817"/>
  <sheetViews>
    <sheetView tabSelected="1" zoomScaleNormal="100" workbookViewId="0">
      <pane ySplit="3" topLeftCell="A80" activePane="bottomLeft" state="frozen"/>
      <selection activeCell="D1" sqref="D1"/>
      <selection pane="bottomLeft" activeCell="C85" sqref="C85"/>
    </sheetView>
  </sheetViews>
  <sheetFormatPr defaultColWidth="38" defaultRowHeight="93" customHeight="1"/>
  <cols>
    <col min="1" max="1" width="19.140625" style="10" customWidth="1"/>
    <col min="2" max="2" width="46.5703125" style="11" customWidth="1"/>
    <col min="3" max="3" width="15.7109375" style="32" customWidth="1"/>
    <col min="4" max="7" width="19" style="18" customWidth="1"/>
    <col min="8" max="8" width="23" style="18" customWidth="1"/>
    <col min="9" max="9" width="15.7109375" style="19" customWidth="1"/>
    <col min="10" max="10" width="15.7109375" style="20" customWidth="1"/>
    <col min="11" max="16384" width="38" style="3"/>
  </cols>
  <sheetData>
    <row r="1" spans="1:11" ht="43.5" customHeight="1">
      <c r="A1" s="80" t="s">
        <v>570</v>
      </c>
      <c r="B1" s="80"/>
      <c r="C1" s="16" t="s">
        <v>1</v>
      </c>
      <c r="D1" s="16">
        <v>115</v>
      </c>
      <c r="E1" s="84" t="s">
        <v>6</v>
      </c>
      <c r="F1" s="84"/>
      <c r="G1" s="84"/>
      <c r="H1" s="84"/>
      <c r="I1" s="84"/>
      <c r="J1" s="85"/>
    </row>
    <row r="2" spans="1:11" ht="43.5" customHeight="1">
      <c r="A2" s="81"/>
      <c r="B2" s="81"/>
      <c r="C2" s="82" t="s">
        <v>575</v>
      </c>
      <c r="D2" s="82"/>
      <c r="E2" s="82"/>
      <c r="F2" s="83"/>
      <c r="G2" s="78" t="s">
        <v>576</v>
      </c>
      <c r="H2" s="78"/>
      <c r="I2" s="78"/>
      <c r="J2" s="78"/>
    </row>
    <row r="3" spans="1:11" ht="20.25" customHeight="1">
      <c r="A3" s="12" t="s">
        <v>0</v>
      </c>
      <c r="B3" s="13" t="s">
        <v>3</v>
      </c>
      <c r="C3" s="30" t="s">
        <v>4</v>
      </c>
      <c r="D3" s="14" t="s">
        <v>573</v>
      </c>
      <c r="E3" s="14" t="s">
        <v>7</v>
      </c>
      <c r="F3" s="14" t="s">
        <v>5</v>
      </c>
      <c r="G3" s="30" t="s">
        <v>4</v>
      </c>
      <c r="H3" s="14" t="s">
        <v>574</v>
      </c>
      <c r="I3" s="14" t="s">
        <v>7</v>
      </c>
      <c r="J3" s="15" t="s">
        <v>5</v>
      </c>
    </row>
    <row r="4" spans="1:11" s="4" customFormat="1" ht="41.25" customHeight="1">
      <c r="A4" s="67"/>
      <c r="B4" s="57" t="s">
        <v>239</v>
      </c>
      <c r="C4" s="44">
        <v>4.41</v>
      </c>
      <c r="D4" s="43">
        <f>C4*$D$1</f>
        <v>507.15000000000003</v>
      </c>
      <c r="E4" s="46"/>
      <c r="F4" s="44">
        <f>C4*E4</f>
        <v>0</v>
      </c>
      <c r="G4" s="44">
        <v>3.8587500000000006</v>
      </c>
      <c r="H4" s="48">
        <f>G4*$D$1</f>
        <v>443.75625000000008</v>
      </c>
      <c r="I4" s="49"/>
      <c r="J4" s="50">
        <f>G4*I4</f>
        <v>0</v>
      </c>
      <c r="K4" s="56"/>
    </row>
    <row r="5" spans="1:11" s="4" customFormat="1" ht="41.25" customHeight="1">
      <c r="A5" s="68"/>
      <c r="B5" s="57" t="s">
        <v>240</v>
      </c>
      <c r="C5" s="44">
        <v>4.41</v>
      </c>
      <c r="D5" s="43">
        <f>C5*$D$1</f>
        <v>507.15000000000003</v>
      </c>
      <c r="E5" s="46"/>
      <c r="F5" s="44">
        <f>C5*E5</f>
        <v>0</v>
      </c>
      <c r="G5" s="44">
        <v>3.8587500000000006</v>
      </c>
      <c r="H5" s="48">
        <f>G5*$D$1</f>
        <v>443.75625000000008</v>
      </c>
      <c r="I5" s="49"/>
      <c r="J5" s="50">
        <f t="shared" ref="J5:J78" si="0">C5*I5</f>
        <v>0</v>
      </c>
      <c r="K5" s="56"/>
    </row>
    <row r="6" spans="1:11" s="4" customFormat="1" ht="41.25" customHeight="1">
      <c r="A6" s="68"/>
      <c r="B6" s="57" t="s">
        <v>241</v>
      </c>
      <c r="C6" s="44">
        <v>4.41</v>
      </c>
      <c r="D6" s="43">
        <f t="shared" ref="D6:D78" si="1">C6*$D$1</f>
        <v>507.15000000000003</v>
      </c>
      <c r="E6" s="46"/>
      <c r="F6" s="44">
        <f>C6*E6</f>
        <v>0</v>
      </c>
      <c r="G6" s="44">
        <v>3.8587500000000006</v>
      </c>
      <c r="H6" s="48">
        <f>G6*$D$1</f>
        <v>443.75625000000008</v>
      </c>
      <c r="I6" s="49"/>
      <c r="J6" s="50">
        <f t="shared" si="0"/>
        <v>0</v>
      </c>
      <c r="K6" s="56"/>
    </row>
    <row r="7" spans="1:11" s="4" customFormat="1" ht="41.25" customHeight="1">
      <c r="A7" s="68"/>
      <c r="B7" s="57" t="s">
        <v>242</v>
      </c>
      <c r="C7" s="44">
        <v>4.41</v>
      </c>
      <c r="D7" s="43">
        <f t="shared" si="1"/>
        <v>507.15000000000003</v>
      </c>
      <c r="E7" s="46"/>
      <c r="F7" s="44">
        <f t="shared" ref="F7:F80" si="2">C7*E7</f>
        <v>0</v>
      </c>
      <c r="G7" s="44">
        <v>3.8587500000000006</v>
      </c>
      <c r="H7" s="48">
        <f t="shared" ref="H7:H80" si="3">G7*$D$1</f>
        <v>443.75625000000008</v>
      </c>
      <c r="I7" s="49"/>
      <c r="J7" s="50">
        <f t="shared" si="0"/>
        <v>0</v>
      </c>
      <c r="K7" s="56"/>
    </row>
    <row r="8" spans="1:11" s="4" customFormat="1" ht="33.75" customHeight="1">
      <c r="A8" s="69"/>
      <c r="B8" s="57" t="s">
        <v>238</v>
      </c>
      <c r="C8" s="44">
        <v>4.41</v>
      </c>
      <c r="D8" s="43">
        <f t="shared" si="1"/>
        <v>507.15000000000003</v>
      </c>
      <c r="E8" s="46"/>
      <c r="F8" s="44">
        <f t="shared" si="2"/>
        <v>0</v>
      </c>
      <c r="G8" s="44">
        <v>3.8587500000000006</v>
      </c>
      <c r="H8" s="48">
        <f t="shared" si="3"/>
        <v>443.75625000000008</v>
      </c>
      <c r="I8" s="49"/>
      <c r="J8" s="50">
        <f t="shared" si="0"/>
        <v>0</v>
      </c>
      <c r="K8" s="56"/>
    </row>
    <row r="9" spans="1:11" s="4" customFormat="1" ht="34.5" customHeight="1">
      <c r="A9" s="86"/>
      <c r="B9" s="57" t="s">
        <v>237</v>
      </c>
      <c r="C9" s="44">
        <v>5.5125000000000002</v>
      </c>
      <c r="D9" s="43">
        <f t="shared" si="1"/>
        <v>633.9375</v>
      </c>
      <c r="E9" s="46"/>
      <c r="F9" s="44">
        <f t="shared" si="2"/>
        <v>0</v>
      </c>
      <c r="G9" s="44">
        <v>4.9612500000000006</v>
      </c>
      <c r="H9" s="48">
        <f t="shared" si="3"/>
        <v>570.54375000000005</v>
      </c>
      <c r="I9" s="49"/>
      <c r="J9" s="50">
        <f t="shared" si="0"/>
        <v>0</v>
      </c>
      <c r="K9" s="56"/>
    </row>
    <row r="10" spans="1:11" s="4" customFormat="1" ht="33" customHeight="1">
      <c r="A10" s="87"/>
      <c r="B10" s="57" t="s">
        <v>236</v>
      </c>
      <c r="C10" s="44">
        <v>5.5125000000000002</v>
      </c>
      <c r="D10" s="43">
        <f t="shared" si="1"/>
        <v>633.9375</v>
      </c>
      <c r="E10" s="46"/>
      <c r="F10" s="44">
        <f t="shared" si="2"/>
        <v>0</v>
      </c>
      <c r="G10" s="44">
        <v>4.9612500000000006</v>
      </c>
      <c r="H10" s="48">
        <f t="shared" si="3"/>
        <v>570.54375000000005</v>
      </c>
      <c r="I10" s="49"/>
      <c r="J10" s="50">
        <f t="shared" si="0"/>
        <v>0</v>
      </c>
      <c r="K10" s="56"/>
    </row>
    <row r="11" spans="1:11" s="4" customFormat="1" ht="84.75" customHeight="1">
      <c r="A11" s="34"/>
      <c r="B11" s="57" t="s">
        <v>9</v>
      </c>
      <c r="C11" s="44">
        <v>11.025</v>
      </c>
      <c r="D11" s="43">
        <f t="shared" si="1"/>
        <v>1267.875</v>
      </c>
      <c r="E11" s="46"/>
      <c r="F11" s="44">
        <f t="shared" si="2"/>
        <v>0</v>
      </c>
      <c r="G11" s="44">
        <v>7.7175000000000011</v>
      </c>
      <c r="H11" s="48">
        <f>G11*$D$1</f>
        <v>887.51250000000016</v>
      </c>
      <c r="I11" s="49"/>
      <c r="J11" s="50">
        <f t="shared" si="0"/>
        <v>0</v>
      </c>
      <c r="K11" s="56"/>
    </row>
    <row r="12" spans="1:11" ht="30" customHeight="1">
      <c r="A12" s="63"/>
      <c r="B12" s="58" t="s">
        <v>10</v>
      </c>
      <c r="C12" s="44">
        <v>11.025</v>
      </c>
      <c r="D12" s="43">
        <f t="shared" si="1"/>
        <v>1267.875</v>
      </c>
      <c r="E12" s="46"/>
      <c r="F12" s="44">
        <f t="shared" si="2"/>
        <v>0</v>
      </c>
      <c r="G12" s="44">
        <v>7.7175000000000011</v>
      </c>
      <c r="H12" s="48">
        <f t="shared" si="3"/>
        <v>887.51250000000016</v>
      </c>
      <c r="I12" s="49"/>
      <c r="J12" s="50">
        <f t="shared" si="0"/>
        <v>0</v>
      </c>
      <c r="K12" s="56"/>
    </row>
    <row r="13" spans="1:11" ht="39" customHeight="1">
      <c r="A13" s="79"/>
      <c r="B13" s="58" t="s">
        <v>530</v>
      </c>
      <c r="C13" s="44">
        <v>11.025</v>
      </c>
      <c r="D13" s="43">
        <f t="shared" si="1"/>
        <v>1267.875</v>
      </c>
      <c r="E13" s="46"/>
      <c r="F13" s="44">
        <f t="shared" si="2"/>
        <v>0</v>
      </c>
      <c r="G13" s="44">
        <v>7.7175000000000011</v>
      </c>
      <c r="H13" s="48">
        <f t="shared" si="3"/>
        <v>887.51250000000016</v>
      </c>
      <c r="I13" s="49"/>
      <c r="J13" s="50">
        <f t="shared" si="0"/>
        <v>0</v>
      </c>
      <c r="K13" s="56"/>
    </row>
    <row r="14" spans="1:11" ht="41.25" customHeight="1">
      <c r="A14" s="79"/>
      <c r="B14" s="58" t="s">
        <v>11</v>
      </c>
      <c r="C14" s="44">
        <v>11.025</v>
      </c>
      <c r="D14" s="43">
        <f t="shared" si="1"/>
        <v>1267.875</v>
      </c>
      <c r="E14" s="46"/>
      <c r="F14" s="44">
        <f t="shared" si="2"/>
        <v>0</v>
      </c>
      <c r="G14" s="44">
        <v>7.7175000000000011</v>
      </c>
      <c r="H14" s="48">
        <f t="shared" si="3"/>
        <v>887.51250000000016</v>
      </c>
      <c r="I14" s="49"/>
      <c r="J14" s="50">
        <f t="shared" si="0"/>
        <v>0</v>
      </c>
      <c r="K14" s="56"/>
    </row>
    <row r="15" spans="1:11" ht="42" customHeight="1">
      <c r="A15" s="79"/>
      <c r="B15" s="58" t="s">
        <v>12</v>
      </c>
      <c r="C15" s="44">
        <v>11.025</v>
      </c>
      <c r="D15" s="43">
        <f t="shared" si="1"/>
        <v>1267.875</v>
      </c>
      <c r="E15" s="46"/>
      <c r="F15" s="44">
        <f t="shared" si="2"/>
        <v>0</v>
      </c>
      <c r="G15" s="44">
        <v>7.7175000000000011</v>
      </c>
      <c r="H15" s="48">
        <f t="shared" si="3"/>
        <v>887.51250000000016</v>
      </c>
      <c r="I15" s="49"/>
      <c r="J15" s="50">
        <f t="shared" si="0"/>
        <v>0</v>
      </c>
      <c r="K15" s="56"/>
    </row>
    <row r="16" spans="1:11" ht="30" customHeight="1">
      <c r="A16" s="79"/>
      <c r="B16" s="58" t="s">
        <v>13</v>
      </c>
      <c r="C16" s="44">
        <v>11.025</v>
      </c>
      <c r="D16" s="43">
        <f t="shared" si="1"/>
        <v>1267.875</v>
      </c>
      <c r="E16" s="46"/>
      <c r="F16" s="44">
        <f t="shared" si="2"/>
        <v>0</v>
      </c>
      <c r="G16" s="44">
        <v>7.7175000000000011</v>
      </c>
      <c r="H16" s="48">
        <f t="shared" si="3"/>
        <v>887.51250000000016</v>
      </c>
      <c r="I16" s="49"/>
      <c r="J16" s="50">
        <f t="shared" si="0"/>
        <v>0</v>
      </c>
      <c r="K16" s="56"/>
    </row>
    <row r="17" spans="1:11" ht="30" customHeight="1">
      <c r="A17" s="79"/>
      <c r="B17" s="58" t="s">
        <v>548</v>
      </c>
      <c r="C17" s="44">
        <v>11.025</v>
      </c>
      <c r="D17" s="43">
        <f t="shared" si="1"/>
        <v>1267.875</v>
      </c>
      <c r="E17" s="46"/>
      <c r="F17" s="44">
        <f t="shared" si="2"/>
        <v>0</v>
      </c>
      <c r="G17" s="44">
        <v>7.7175000000000011</v>
      </c>
      <c r="H17" s="48">
        <f t="shared" si="3"/>
        <v>887.51250000000016</v>
      </c>
      <c r="I17" s="49"/>
      <c r="J17" s="50">
        <f t="shared" si="0"/>
        <v>0</v>
      </c>
      <c r="K17" s="56"/>
    </row>
    <row r="18" spans="1:11" ht="30" customHeight="1">
      <c r="A18" s="79"/>
      <c r="B18" s="58" t="s">
        <v>14</v>
      </c>
      <c r="C18" s="44">
        <v>11.025</v>
      </c>
      <c r="D18" s="43">
        <f t="shared" si="1"/>
        <v>1267.875</v>
      </c>
      <c r="E18" s="46"/>
      <c r="F18" s="44">
        <f t="shared" si="2"/>
        <v>0</v>
      </c>
      <c r="G18" s="44">
        <v>7.7175000000000011</v>
      </c>
      <c r="H18" s="48">
        <f t="shared" si="3"/>
        <v>887.51250000000016</v>
      </c>
      <c r="I18" s="49"/>
      <c r="J18" s="50">
        <f t="shared" si="0"/>
        <v>0</v>
      </c>
      <c r="K18" s="56"/>
    </row>
    <row r="19" spans="1:11" ht="42" customHeight="1">
      <c r="A19" s="79"/>
      <c r="B19" s="58" t="s">
        <v>15</v>
      </c>
      <c r="C19" s="44">
        <v>11.025</v>
      </c>
      <c r="D19" s="43">
        <f t="shared" si="1"/>
        <v>1267.875</v>
      </c>
      <c r="E19" s="46"/>
      <c r="F19" s="44">
        <f t="shared" si="2"/>
        <v>0</v>
      </c>
      <c r="G19" s="44">
        <v>7.7175000000000011</v>
      </c>
      <c r="H19" s="48">
        <f t="shared" si="3"/>
        <v>887.51250000000016</v>
      </c>
      <c r="I19" s="49"/>
      <c r="J19" s="50">
        <f t="shared" si="0"/>
        <v>0</v>
      </c>
      <c r="K19" s="56"/>
    </row>
    <row r="20" spans="1:11" ht="30" customHeight="1">
      <c r="A20" s="79"/>
      <c r="B20" s="59" t="s">
        <v>16</v>
      </c>
      <c r="C20" s="44">
        <v>11.025</v>
      </c>
      <c r="D20" s="43">
        <f t="shared" si="1"/>
        <v>1267.875</v>
      </c>
      <c r="E20" s="46"/>
      <c r="F20" s="44">
        <f t="shared" si="2"/>
        <v>0</v>
      </c>
      <c r="G20" s="44">
        <v>7.7175000000000011</v>
      </c>
      <c r="H20" s="48">
        <f t="shared" si="3"/>
        <v>887.51250000000016</v>
      </c>
      <c r="I20" s="49"/>
      <c r="J20" s="50">
        <f t="shared" si="0"/>
        <v>0</v>
      </c>
      <c r="K20" s="56"/>
    </row>
    <row r="21" spans="1:11" ht="39" customHeight="1">
      <c r="A21" s="79"/>
      <c r="B21" s="59" t="s">
        <v>17</v>
      </c>
      <c r="C21" s="44">
        <v>11.025</v>
      </c>
      <c r="D21" s="43">
        <f t="shared" si="1"/>
        <v>1267.875</v>
      </c>
      <c r="E21" s="46"/>
      <c r="F21" s="44">
        <f t="shared" si="2"/>
        <v>0</v>
      </c>
      <c r="G21" s="44">
        <v>7.7175000000000011</v>
      </c>
      <c r="H21" s="48">
        <f t="shared" si="3"/>
        <v>887.51250000000016</v>
      </c>
      <c r="I21" s="49"/>
      <c r="J21" s="50">
        <f t="shared" si="0"/>
        <v>0</v>
      </c>
      <c r="K21" s="56"/>
    </row>
    <row r="22" spans="1:11" ht="43.5" customHeight="1">
      <c r="A22" s="79"/>
      <c r="B22" s="58" t="s">
        <v>18</v>
      </c>
      <c r="C22" s="44">
        <v>11.025</v>
      </c>
      <c r="D22" s="43">
        <f t="shared" si="1"/>
        <v>1267.875</v>
      </c>
      <c r="E22" s="46"/>
      <c r="F22" s="44">
        <f t="shared" si="2"/>
        <v>0</v>
      </c>
      <c r="G22" s="44">
        <v>7.7175000000000011</v>
      </c>
      <c r="H22" s="48">
        <f t="shared" si="3"/>
        <v>887.51250000000016</v>
      </c>
      <c r="I22" s="49"/>
      <c r="J22" s="50">
        <f t="shared" si="0"/>
        <v>0</v>
      </c>
      <c r="K22" s="56"/>
    </row>
    <row r="23" spans="1:11" ht="30" customHeight="1">
      <c r="A23" s="79"/>
      <c r="B23" s="58" t="s">
        <v>19</v>
      </c>
      <c r="C23" s="44">
        <v>11.025</v>
      </c>
      <c r="D23" s="43">
        <f t="shared" si="1"/>
        <v>1267.875</v>
      </c>
      <c r="E23" s="46"/>
      <c r="F23" s="44">
        <f t="shared" si="2"/>
        <v>0</v>
      </c>
      <c r="G23" s="44">
        <v>7.7175000000000011</v>
      </c>
      <c r="H23" s="48">
        <f t="shared" si="3"/>
        <v>887.51250000000016</v>
      </c>
      <c r="I23" s="49"/>
      <c r="J23" s="50">
        <f t="shared" si="0"/>
        <v>0</v>
      </c>
      <c r="K23" s="56"/>
    </row>
    <row r="24" spans="1:11" ht="30" customHeight="1">
      <c r="A24" s="79"/>
      <c r="B24" s="58" t="s">
        <v>628</v>
      </c>
      <c r="C24" s="44">
        <v>11.025</v>
      </c>
      <c r="D24" s="43">
        <f t="shared" si="1"/>
        <v>1267.875</v>
      </c>
      <c r="E24" s="46"/>
      <c r="F24" s="44">
        <f t="shared" si="2"/>
        <v>0</v>
      </c>
      <c r="G24" s="44">
        <v>7.7175000000000011</v>
      </c>
      <c r="H24" s="48">
        <f t="shared" si="3"/>
        <v>887.51250000000016</v>
      </c>
      <c r="I24" s="49"/>
      <c r="J24" s="50">
        <f t="shared" si="0"/>
        <v>0</v>
      </c>
      <c r="K24" s="56"/>
    </row>
    <row r="25" spans="1:11" ht="30" customHeight="1">
      <c r="A25" s="79"/>
      <c r="B25" s="58" t="s">
        <v>629</v>
      </c>
      <c r="C25" s="44">
        <v>11.025</v>
      </c>
      <c r="D25" s="43">
        <f t="shared" si="1"/>
        <v>1267.875</v>
      </c>
      <c r="E25" s="46"/>
      <c r="F25" s="44">
        <f t="shared" si="2"/>
        <v>0</v>
      </c>
      <c r="G25" s="44">
        <v>7.7175000000000011</v>
      </c>
      <c r="H25" s="48">
        <f t="shared" si="3"/>
        <v>887.51250000000016</v>
      </c>
      <c r="I25" s="49"/>
      <c r="J25" s="50">
        <f t="shared" si="0"/>
        <v>0</v>
      </c>
      <c r="K25" s="56"/>
    </row>
    <row r="26" spans="1:11" ht="30" customHeight="1">
      <c r="A26" s="79"/>
      <c r="B26" s="58" t="s">
        <v>20</v>
      </c>
      <c r="C26" s="44">
        <v>11.025</v>
      </c>
      <c r="D26" s="43">
        <f t="shared" si="1"/>
        <v>1267.875</v>
      </c>
      <c r="E26" s="46"/>
      <c r="F26" s="44">
        <f t="shared" si="2"/>
        <v>0</v>
      </c>
      <c r="G26" s="44">
        <v>7.7175000000000011</v>
      </c>
      <c r="H26" s="48">
        <f t="shared" si="3"/>
        <v>887.51250000000016</v>
      </c>
      <c r="I26" s="49"/>
      <c r="J26" s="50">
        <f t="shared" si="0"/>
        <v>0</v>
      </c>
      <c r="K26" s="56"/>
    </row>
    <row r="27" spans="1:11" ht="39.75" customHeight="1">
      <c r="A27" s="64"/>
      <c r="B27" s="58" t="s">
        <v>630</v>
      </c>
      <c r="C27" s="44">
        <v>11.025</v>
      </c>
      <c r="D27" s="43">
        <f t="shared" si="1"/>
        <v>1267.875</v>
      </c>
      <c r="E27" s="46"/>
      <c r="F27" s="44">
        <f t="shared" si="2"/>
        <v>0</v>
      </c>
      <c r="G27" s="44">
        <v>7.7175000000000011</v>
      </c>
      <c r="H27" s="48">
        <f t="shared" si="3"/>
        <v>887.51250000000016</v>
      </c>
      <c r="I27" s="49"/>
      <c r="J27" s="50">
        <f t="shared" si="0"/>
        <v>0</v>
      </c>
      <c r="K27" s="56"/>
    </row>
    <row r="28" spans="1:11" ht="72" customHeight="1">
      <c r="A28" s="75"/>
      <c r="B28" s="58" t="s">
        <v>21</v>
      </c>
      <c r="C28" s="44">
        <v>20</v>
      </c>
      <c r="D28" s="43">
        <f t="shared" si="1"/>
        <v>2300</v>
      </c>
      <c r="E28" s="46"/>
      <c r="F28" s="44">
        <f t="shared" si="2"/>
        <v>0</v>
      </c>
      <c r="G28" s="44">
        <v>18</v>
      </c>
      <c r="H28" s="48">
        <f t="shared" si="3"/>
        <v>2070</v>
      </c>
      <c r="I28" s="49"/>
      <c r="J28" s="50">
        <f t="shared" si="0"/>
        <v>0</v>
      </c>
      <c r="K28" s="56"/>
    </row>
    <row r="29" spans="1:11" ht="72" customHeight="1">
      <c r="A29" s="76"/>
      <c r="B29" s="58" t="s">
        <v>22</v>
      </c>
      <c r="C29" s="44">
        <v>20</v>
      </c>
      <c r="D29" s="43">
        <f t="shared" si="1"/>
        <v>2300</v>
      </c>
      <c r="E29" s="46"/>
      <c r="F29" s="44">
        <f t="shared" si="2"/>
        <v>0</v>
      </c>
      <c r="G29" s="44">
        <v>18</v>
      </c>
      <c r="H29" s="48">
        <f t="shared" si="3"/>
        <v>2070</v>
      </c>
      <c r="I29" s="49"/>
      <c r="J29" s="50">
        <f t="shared" si="0"/>
        <v>0</v>
      </c>
      <c r="K29" s="56"/>
    </row>
    <row r="30" spans="1:11" ht="72" customHeight="1">
      <c r="A30" s="77"/>
      <c r="B30" s="58" t="s">
        <v>23</v>
      </c>
      <c r="C30" s="44">
        <v>20</v>
      </c>
      <c r="D30" s="43">
        <f t="shared" si="1"/>
        <v>2300</v>
      </c>
      <c r="E30" s="46"/>
      <c r="F30" s="44">
        <f t="shared" si="2"/>
        <v>0</v>
      </c>
      <c r="G30" s="44">
        <v>18</v>
      </c>
      <c r="H30" s="48">
        <f t="shared" si="3"/>
        <v>2070</v>
      </c>
      <c r="I30" s="49"/>
      <c r="J30" s="50">
        <f t="shared" si="0"/>
        <v>0</v>
      </c>
      <c r="K30" s="56"/>
    </row>
    <row r="31" spans="1:11" ht="72" customHeight="1">
      <c r="A31" s="27"/>
      <c r="B31" s="58" t="s">
        <v>235</v>
      </c>
      <c r="C31" s="44">
        <v>27.5625</v>
      </c>
      <c r="D31" s="43">
        <f>C31*$D$1</f>
        <v>3169.6875</v>
      </c>
      <c r="E31" s="46"/>
      <c r="F31" s="44">
        <f t="shared" si="2"/>
        <v>0</v>
      </c>
      <c r="G31" s="44">
        <v>22.05</v>
      </c>
      <c r="H31" s="48">
        <f t="shared" si="3"/>
        <v>2535.75</v>
      </c>
      <c r="I31" s="49"/>
      <c r="J31" s="50">
        <f t="shared" si="0"/>
        <v>0</v>
      </c>
      <c r="K31" s="56"/>
    </row>
    <row r="32" spans="1:11" ht="80.25" customHeight="1">
      <c r="A32" s="42"/>
      <c r="B32" s="58" t="s">
        <v>631</v>
      </c>
      <c r="C32" s="44">
        <v>38.587499999999999</v>
      </c>
      <c r="D32" s="43">
        <f>C32*$D$1</f>
        <v>4437.5625</v>
      </c>
      <c r="E32" s="46"/>
      <c r="F32" s="44">
        <f t="shared" si="2"/>
        <v>0</v>
      </c>
      <c r="G32" s="44">
        <v>33.075000000000003</v>
      </c>
      <c r="H32" s="48">
        <f t="shared" si="3"/>
        <v>3803.6250000000005</v>
      </c>
      <c r="I32" s="49"/>
      <c r="J32" s="50">
        <f t="shared" si="0"/>
        <v>0</v>
      </c>
      <c r="K32" s="56"/>
    </row>
    <row r="33" spans="1:11" ht="78.75" customHeight="1">
      <c r="A33" s="5"/>
      <c r="B33" s="58" t="s">
        <v>496</v>
      </c>
      <c r="C33" s="44">
        <v>38.587499999999999</v>
      </c>
      <c r="D33" s="43">
        <f t="shared" si="1"/>
        <v>4437.5625</v>
      </c>
      <c r="E33" s="46"/>
      <c r="F33" s="44">
        <f t="shared" si="2"/>
        <v>0</v>
      </c>
      <c r="G33" s="44">
        <v>33.075000000000003</v>
      </c>
      <c r="H33" s="48">
        <f t="shared" si="3"/>
        <v>3803.6250000000005</v>
      </c>
      <c r="I33" s="49"/>
      <c r="J33" s="50">
        <f t="shared" si="0"/>
        <v>0</v>
      </c>
      <c r="K33" s="56"/>
    </row>
    <row r="34" spans="1:11" ht="60" customHeight="1">
      <c r="A34" s="5"/>
      <c r="B34" s="58" t="s">
        <v>443</v>
      </c>
      <c r="C34" s="44">
        <v>4.41</v>
      </c>
      <c r="D34" s="43">
        <f t="shared" si="1"/>
        <v>507.15000000000003</v>
      </c>
      <c r="E34" s="46"/>
      <c r="F34" s="44">
        <f t="shared" si="2"/>
        <v>0</v>
      </c>
      <c r="G34" s="44">
        <v>3.3075000000000006</v>
      </c>
      <c r="H34" s="48">
        <f t="shared" si="3"/>
        <v>380.36250000000007</v>
      </c>
      <c r="I34" s="49"/>
      <c r="J34" s="50">
        <f t="shared" si="0"/>
        <v>0</v>
      </c>
      <c r="K34" s="56"/>
    </row>
    <row r="35" spans="1:11" ht="63" customHeight="1">
      <c r="A35" s="5"/>
      <c r="B35" s="58" t="s">
        <v>823</v>
      </c>
      <c r="C35" s="44">
        <v>6.0637500000000006</v>
      </c>
      <c r="D35" s="43">
        <f t="shared" si="1"/>
        <v>697.33125000000007</v>
      </c>
      <c r="E35" s="46"/>
      <c r="F35" s="44">
        <f t="shared" si="2"/>
        <v>0</v>
      </c>
      <c r="G35" s="44">
        <v>3.8587500000000006</v>
      </c>
      <c r="H35" s="48">
        <f t="shared" si="3"/>
        <v>443.75625000000008</v>
      </c>
      <c r="I35" s="49"/>
      <c r="J35" s="50">
        <f t="shared" si="0"/>
        <v>0</v>
      </c>
      <c r="K35" s="56"/>
    </row>
    <row r="36" spans="1:11" ht="63" customHeight="1">
      <c r="A36" s="5"/>
      <c r="B36" s="58" t="s">
        <v>442</v>
      </c>
      <c r="C36" s="44">
        <v>6.6150000000000011</v>
      </c>
      <c r="D36" s="43">
        <f t="shared" si="1"/>
        <v>760.72500000000014</v>
      </c>
      <c r="E36" s="46"/>
      <c r="F36" s="44">
        <f t="shared" si="2"/>
        <v>0</v>
      </c>
      <c r="G36" s="44">
        <v>4.41</v>
      </c>
      <c r="H36" s="48">
        <f t="shared" si="3"/>
        <v>507.15000000000003</v>
      </c>
      <c r="I36" s="49"/>
      <c r="J36" s="50">
        <f t="shared" si="0"/>
        <v>0</v>
      </c>
      <c r="K36" s="56"/>
    </row>
    <row r="37" spans="1:11" ht="63.75" customHeight="1">
      <c r="A37" s="5"/>
      <c r="B37" s="58" t="s">
        <v>535</v>
      </c>
      <c r="C37" s="44">
        <v>3.8587500000000006</v>
      </c>
      <c r="D37" s="43">
        <f t="shared" si="1"/>
        <v>443.75625000000008</v>
      </c>
      <c r="E37" s="46"/>
      <c r="F37" s="44">
        <f t="shared" si="2"/>
        <v>0</v>
      </c>
      <c r="G37" s="44">
        <v>3.3075000000000006</v>
      </c>
      <c r="H37" s="48">
        <f t="shared" si="3"/>
        <v>380.36250000000007</v>
      </c>
      <c r="I37" s="49"/>
      <c r="J37" s="50">
        <f t="shared" si="0"/>
        <v>0</v>
      </c>
      <c r="K37" s="56"/>
    </row>
    <row r="38" spans="1:11" ht="63.75" customHeight="1">
      <c r="A38" s="5"/>
      <c r="B38" s="58" t="s">
        <v>24</v>
      </c>
      <c r="C38" s="44">
        <v>52.5</v>
      </c>
      <c r="D38" s="43">
        <f t="shared" si="1"/>
        <v>6037.5</v>
      </c>
      <c r="E38" s="46"/>
      <c r="F38" s="44">
        <f t="shared" si="2"/>
        <v>0</v>
      </c>
      <c r="G38" s="44">
        <v>47.25</v>
      </c>
      <c r="H38" s="48">
        <f t="shared" si="3"/>
        <v>5433.75</v>
      </c>
      <c r="I38" s="49"/>
      <c r="J38" s="50">
        <f t="shared" si="0"/>
        <v>0</v>
      </c>
      <c r="K38" s="56"/>
    </row>
    <row r="39" spans="1:11" ht="63.75" customHeight="1">
      <c r="A39"/>
      <c r="B39" s="58" t="s">
        <v>634</v>
      </c>
      <c r="C39" s="44">
        <v>42.997500000000002</v>
      </c>
      <c r="D39" s="43">
        <f t="shared" si="1"/>
        <v>4944.7125000000005</v>
      </c>
      <c r="E39" s="46"/>
      <c r="F39" s="44">
        <f t="shared" si="2"/>
        <v>0</v>
      </c>
      <c r="G39" s="44">
        <v>33.075000000000003</v>
      </c>
      <c r="H39" s="48">
        <f t="shared" si="3"/>
        <v>3803.6250000000005</v>
      </c>
      <c r="I39" s="49"/>
      <c r="J39" s="50">
        <f t="shared" si="0"/>
        <v>0</v>
      </c>
      <c r="K39" s="56"/>
    </row>
    <row r="40" spans="1:11" ht="63.75" customHeight="1">
      <c r="A40" s="5"/>
      <c r="B40" s="58" t="s">
        <v>38</v>
      </c>
      <c r="C40" s="44">
        <v>44.1</v>
      </c>
      <c r="D40" s="43">
        <f>C40*$D$1</f>
        <v>5071.5</v>
      </c>
      <c r="E40" s="46"/>
      <c r="F40" s="44">
        <f t="shared" si="2"/>
        <v>0</v>
      </c>
      <c r="G40" s="44">
        <v>34.177500000000009</v>
      </c>
      <c r="H40" s="48">
        <f t="shared" si="3"/>
        <v>3930.4125000000013</v>
      </c>
      <c r="I40" s="49"/>
      <c r="J40" s="50">
        <f t="shared" si="0"/>
        <v>0</v>
      </c>
      <c r="K40" s="56"/>
    </row>
    <row r="41" spans="1:11" ht="70.5" customHeight="1">
      <c r="A41" s="5"/>
      <c r="B41" s="58" t="s">
        <v>39</v>
      </c>
      <c r="C41" s="44">
        <v>50.715000000000003</v>
      </c>
      <c r="D41" s="43">
        <f>C41*$D$1</f>
        <v>5832.2250000000004</v>
      </c>
      <c r="E41" s="46"/>
      <c r="F41" s="44">
        <f t="shared" si="2"/>
        <v>0</v>
      </c>
      <c r="G41" s="44">
        <v>42</v>
      </c>
      <c r="H41" s="48">
        <f t="shared" si="3"/>
        <v>4830</v>
      </c>
      <c r="I41" s="49"/>
      <c r="J41" s="50">
        <f t="shared" si="0"/>
        <v>0</v>
      </c>
      <c r="K41" s="56"/>
    </row>
    <row r="42" spans="1:11" ht="70.5" customHeight="1">
      <c r="A42" s="5"/>
      <c r="B42" s="58" t="s">
        <v>441</v>
      </c>
      <c r="C42" s="44">
        <v>52.5</v>
      </c>
      <c r="D42" s="43">
        <f>C42*$D$1</f>
        <v>6037.5</v>
      </c>
      <c r="E42" s="46"/>
      <c r="F42" s="44">
        <f t="shared" si="2"/>
        <v>0</v>
      </c>
      <c r="G42" s="44">
        <v>45.15</v>
      </c>
      <c r="H42" s="48">
        <f t="shared" si="3"/>
        <v>5192.25</v>
      </c>
      <c r="I42" s="49"/>
      <c r="J42" s="50">
        <f t="shared" si="0"/>
        <v>0</v>
      </c>
      <c r="K42" s="56"/>
    </row>
    <row r="43" spans="1:11" ht="63.75" customHeight="1">
      <c r="A43" s="5"/>
      <c r="B43" s="58" t="s">
        <v>27</v>
      </c>
      <c r="C43" s="44">
        <v>45.202500000000008</v>
      </c>
      <c r="D43" s="43">
        <f t="shared" si="1"/>
        <v>5198.2875000000013</v>
      </c>
      <c r="E43" s="46"/>
      <c r="F43" s="44">
        <f t="shared" si="2"/>
        <v>0</v>
      </c>
      <c r="G43" s="44">
        <v>34.177500000000009</v>
      </c>
      <c r="H43" s="48">
        <f t="shared" si="3"/>
        <v>3930.4125000000013</v>
      </c>
      <c r="I43" s="49"/>
      <c r="J43" s="50">
        <f t="shared" si="0"/>
        <v>0</v>
      </c>
      <c r="K43" s="56"/>
    </row>
    <row r="44" spans="1:11" ht="63.75" customHeight="1">
      <c r="A44" s="5"/>
      <c r="B44" s="58" t="s">
        <v>37</v>
      </c>
      <c r="C44" s="44">
        <v>38.587499999999999</v>
      </c>
      <c r="D44" s="43">
        <f>C44*$D$1</f>
        <v>4437.5625</v>
      </c>
      <c r="E44" s="46"/>
      <c r="F44" s="44">
        <f t="shared" si="2"/>
        <v>0</v>
      </c>
      <c r="G44" s="44">
        <v>30.870000000000005</v>
      </c>
      <c r="H44" s="48">
        <f t="shared" si="3"/>
        <v>3550.0500000000006</v>
      </c>
      <c r="I44" s="49"/>
      <c r="J44" s="50">
        <f t="shared" si="0"/>
        <v>0</v>
      </c>
      <c r="K44" s="56"/>
    </row>
    <row r="45" spans="1:11" ht="79.5" customHeight="1">
      <c r="A45" s="5"/>
      <c r="B45" s="58" t="s">
        <v>40</v>
      </c>
      <c r="C45" s="44">
        <v>39.690000000000005</v>
      </c>
      <c r="D45" s="43">
        <f>C45*$D$1</f>
        <v>4564.3500000000004</v>
      </c>
      <c r="E45" s="46"/>
      <c r="F45" s="44">
        <f t="shared" si="2"/>
        <v>0</v>
      </c>
      <c r="G45" s="44">
        <v>30.870000000000005</v>
      </c>
      <c r="H45" s="48">
        <f t="shared" si="3"/>
        <v>3550.0500000000006</v>
      </c>
      <c r="I45" s="49"/>
      <c r="J45" s="50">
        <f t="shared" si="0"/>
        <v>0</v>
      </c>
      <c r="K45" s="56"/>
    </row>
    <row r="46" spans="1:11" ht="79.5" customHeight="1">
      <c r="A46" s="5"/>
      <c r="B46" s="58" t="s">
        <v>41</v>
      </c>
      <c r="C46" s="44">
        <v>41.895000000000003</v>
      </c>
      <c r="D46" s="43">
        <f>C46*$D$1</f>
        <v>4817.9250000000002</v>
      </c>
      <c r="E46" s="46"/>
      <c r="F46" s="44">
        <f t="shared" si="2"/>
        <v>0</v>
      </c>
      <c r="G46" s="44">
        <v>34.177500000000009</v>
      </c>
      <c r="H46" s="48">
        <f t="shared" si="3"/>
        <v>3930.4125000000013</v>
      </c>
      <c r="I46" s="49"/>
      <c r="J46" s="50">
        <f t="shared" si="0"/>
        <v>0</v>
      </c>
      <c r="K46" s="56"/>
    </row>
    <row r="47" spans="1:11" ht="63.75" customHeight="1">
      <c r="A47" s="5"/>
      <c r="B47" s="58" t="s">
        <v>25</v>
      </c>
      <c r="C47" s="44">
        <v>45.202500000000008</v>
      </c>
      <c r="D47" s="43">
        <f t="shared" si="1"/>
        <v>5198.2875000000013</v>
      </c>
      <c r="E47" s="46"/>
      <c r="F47" s="44">
        <f t="shared" si="2"/>
        <v>0</v>
      </c>
      <c r="G47" s="44">
        <v>41.895000000000003</v>
      </c>
      <c r="H47" s="48">
        <f t="shared" si="3"/>
        <v>4817.9250000000002</v>
      </c>
      <c r="I47" s="49"/>
      <c r="J47" s="50">
        <f t="shared" si="0"/>
        <v>0</v>
      </c>
      <c r="K47" s="56"/>
    </row>
    <row r="48" spans="1:11" ht="63.75" customHeight="1">
      <c r="A48" s="5"/>
      <c r="B48" s="58" t="s">
        <v>26</v>
      </c>
      <c r="C48" s="44">
        <v>71.662500000000009</v>
      </c>
      <c r="D48" s="43">
        <f t="shared" si="1"/>
        <v>8241.1875000000018</v>
      </c>
      <c r="E48" s="46"/>
      <c r="F48" s="44">
        <f t="shared" si="2"/>
        <v>0</v>
      </c>
      <c r="G48" s="44">
        <v>47.407499999999999</v>
      </c>
      <c r="H48" s="48">
        <f t="shared" si="3"/>
        <v>5451.8625000000002</v>
      </c>
      <c r="I48" s="49"/>
      <c r="J48" s="50">
        <f t="shared" si="0"/>
        <v>0</v>
      </c>
      <c r="K48" s="56"/>
    </row>
    <row r="49" spans="1:11" ht="63.75" customHeight="1">
      <c r="A49" s="5"/>
      <c r="B49" s="58" t="s">
        <v>28</v>
      </c>
      <c r="C49" s="44">
        <v>71.662500000000009</v>
      </c>
      <c r="D49" s="43">
        <f t="shared" si="1"/>
        <v>8241.1875000000018</v>
      </c>
      <c r="E49" s="46"/>
      <c r="F49" s="44">
        <f t="shared" si="2"/>
        <v>0</v>
      </c>
      <c r="G49" s="44">
        <v>47.407499999999999</v>
      </c>
      <c r="H49" s="48">
        <f t="shared" si="3"/>
        <v>5451.8625000000002</v>
      </c>
      <c r="I49" s="49"/>
      <c r="J49" s="50">
        <f t="shared" si="0"/>
        <v>0</v>
      </c>
      <c r="K49" s="56"/>
    </row>
    <row r="50" spans="1:11" ht="63.75" customHeight="1">
      <c r="A50" s="5"/>
      <c r="B50" s="58" t="s">
        <v>632</v>
      </c>
      <c r="C50" s="44">
        <v>49.612500000000004</v>
      </c>
      <c r="D50" s="43">
        <f t="shared" si="1"/>
        <v>5705.4375000000009</v>
      </c>
      <c r="E50" s="46"/>
      <c r="F50" s="44">
        <f t="shared" si="2"/>
        <v>0</v>
      </c>
      <c r="G50" s="44">
        <v>36.3825</v>
      </c>
      <c r="H50" s="48">
        <f t="shared" si="3"/>
        <v>4183.9875000000002</v>
      </c>
      <c r="I50" s="49"/>
      <c r="J50" s="50">
        <f t="shared" si="0"/>
        <v>0</v>
      </c>
      <c r="K50" s="56"/>
    </row>
    <row r="51" spans="1:11" ht="63.75" customHeight="1">
      <c r="A51" s="5"/>
      <c r="B51" s="58" t="s">
        <v>29</v>
      </c>
      <c r="C51" s="44">
        <v>49.612500000000004</v>
      </c>
      <c r="D51" s="43">
        <f t="shared" si="1"/>
        <v>5705.4375000000009</v>
      </c>
      <c r="E51" s="46"/>
      <c r="F51" s="44">
        <f t="shared" si="2"/>
        <v>0</v>
      </c>
      <c r="G51" s="44">
        <v>30.870000000000005</v>
      </c>
      <c r="H51" s="48">
        <f t="shared" si="3"/>
        <v>3550.0500000000006</v>
      </c>
      <c r="I51" s="49"/>
      <c r="J51" s="50">
        <f t="shared" si="0"/>
        <v>0</v>
      </c>
      <c r="K51" s="56"/>
    </row>
    <row r="52" spans="1:11" ht="63.75" customHeight="1">
      <c r="A52" s="5"/>
      <c r="B52" s="58" t="s">
        <v>440</v>
      </c>
      <c r="C52" s="44">
        <v>49.612500000000004</v>
      </c>
      <c r="D52" s="43">
        <f t="shared" si="1"/>
        <v>5705.4375000000009</v>
      </c>
      <c r="E52" s="46"/>
      <c r="F52" s="44">
        <f t="shared" si="2"/>
        <v>0</v>
      </c>
      <c r="G52" s="44">
        <v>30.870000000000005</v>
      </c>
      <c r="H52" s="48">
        <f t="shared" si="3"/>
        <v>3550.0500000000006</v>
      </c>
      <c r="I52" s="49"/>
      <c r="J52" s="50">
        <f t="shared" si="0"/>
        <v>0</v>
      </c>
      <c r="K52" s="56"/>
    </row>
    <row r="53" spans="1:11" ht="63.75" customHeight="1">
      <c r="A53" s="5"/>
      <c r="B53" s="58" t="s">
        <v>645</v>
      </c>
      <c r="C53" s="44">
        <v>38.587499999999999</v>
      </c>
      <c r="D53" s="43">
        <f t="shared" si="1"/>
        <v>4437.5625</v>
      </c>
      <c r="E53" s="46"/>
      <c r="F53" s="44">
        <f t="shared" si="2"/>
        <v>0</v>
      </c>
      <c r="G53" s="44">
        <v>36.3825</v>
      </c>
      <c r="H53" s="48">
        <f t="shared" si="3"/>
        <v>4183.9875000000002</v>
      </c>
      <c r="I53" s="49"/>
      <c r="J53" s="50">
        <f t="shared" si="0"/>
        <v>0</v>
      </c>
      <c r="K53" s="56"/>
    </row>
    <row r="54" spans="1:11" ht="63.75" customHeight="1">
      <c r="A54" s="5"/>
      <c r="B54" s="58" t="s">
        <v>30</v>
      </c>
      <c r="C54" s="44">
        <v>44.1</v>
      </c>
      <c r="D54" s="43">
        <f t="shared" si="1"/>
        <v>5071.5</v>
      </c>
      <c r="E54" s="46"/>
      <c r="F54" s="44">
        <f t="shared" si="2"/>
        <v>0</v>
      </c>
      <c r="G54" s="44">
        <v>40.792500000000004</v>
      </c>
      <c r="H54" s="48">
        <f t="shared" si="3"/>
        <v>4691.1375000000007</v>
      </c>
      <c r="I54" s="49"/>
      <c r="J54" s="50">
        <f t="shared" si="0"/>
        <v>0</v>
      </c>
      <c r="K54" s="56"/>
    </row>
    <row r="55" spans="1:11" ht="63.75" customHeight="1">
      <c r="A55" s="5"/>
      <c r="B55" s="58" t="s">
        <v>646</v>
      </c>
      <c r="C55" s="44">
        <v>55.125</v>
      </c>
      <c r="D55" s="43">
        <f t="shared" si="1"/>
        <v>6339.375</v>
      </c>
      <c r="E55" s="46"/>
      <c r="F55" s="44">
        <f t="shared" si="2"/>
        <v>0</v>
      </c>
      <c r="G55" s="44">
        <v>42.997500000000002</v>
      </c>
      <c r="H55" s="48">
        <f t="shared" si="3"/>
        <v>4944.7125000000005</v>
      </c>
      <c r="I55" s="49"/>
      <c r="J55" s="50">
        <f t="shared" si="0"/>
        <v>0</v>
      </c>
      <c r="K55" s="56"/>
    </row>
    <row r="56" spans="1:11" ht="63.75" customHeight="1">
      <c r="A56" s="5"/>
      <c r="B56" s="58" t="s">
        <v>31</v>
      </c>
      <c r="C56" s="44">
        <v>47.407499999999999</v>
      </c>
      <c r="D56" s="43">
        <f t="shared" si="1"/>
        <v>5451.8625000000002</v>
      </c>
      <c r="E56" s="46"/>
      <c r="F56" s="44">
        <f t="shared" si="2"/>
        <v>0</v>
      </c>
      <c r="G56" s="44">
        <v>38.587499999999999</v>
      </c>
      <c r="H56" s="48">
        <f t="shared" si="3"/>
        <v>4437.5625</v>
      </c>
      <c r="I56" s="49"/>
      <c r="J56" s="50">
        <f t="shared" si="0"/>
        <v>0</v>
      </c>
      <c r="K56" s="56"/>
    </row>
    <row r="57" spans="1:11" ht="63.75" customHeight="1">
      <c r="A57" s="5"/>
      <c r="B57" s="58" t="s">
        <v>32</v>
      </c>
      <c r="C57" s="44">
        <v>38.587499999999999</v>
      </c>
      <c r="D57" s="43">
        <f t="shared" si="1"/>
        <v>4437.5625</v>
      </c>
      <c r="E57" s="46"/>
      <c r="F57" s="44">
        <f t="shared" si="2"/>
        <v>0</v>
      </c>
      <c r="G57" s="44">
        <v>33.075000000000003</v>
      </c>
      <c r="H57" s="48">
        <f t="shared" si="3"/>
        <v>3803.6250000000005</v>
      </c>
      <c r="I57" s="49"/>
      <c r="J57" s="50">
        <f t="shared" si="0"/>
        <v>0</v>
      </c>
      <c r="K57" s="56"/>
    </row>
    <row r="58" spans="1:11" ht="77.25" customHeight="1">
      <c r="A58" s="5"/>
      <c r="B58" s="58" t="s">
        <v>42</v>
      </c>
      <c r="C58" s="44">
        <v>36.3825</v>
      </c>
      <c r="D58" s="43">
        <f>C58*$D$1</f>
        <v>4183.9875000000002</v>
      </c>
      <c r="E58" s="46"/>
      <c r="F58" s="44">
        <f t="shared" si="2"/>
        <v>0</v>
      </c>
      <c r="G58" s="44">
        <v>33.075000000000003</v>
      </c>
      <c r="H58" s="48">
        <f t="shared" si="3"/>
        <v>3803.6250000000005</v>
      </c>
      <c r="I58" s="49"/>
      <c r="J58" s="50">
        <f t="shared" si="0"/>
        <v>0</v>
      </c>
      <c r="K58" s="56"/>
    </row>
    <row r="59" spans="1:11" ht="77.25" customHeight="1">
      <c r="A59" s="5"/>
      <c r="B59" s="58" t="s">
        <v>557</v>
      </c>
      <c r="C59" s="44">
        <v>48.510000000000005</v>
      </c>
      <c r="D59" s="43">
        <f>C59*$D$1</f>
        <v>5578.6500000000005</v>
      </c>
      <c r="E59" s="46"/>
      <c r="F59" s="44">
        <f t="shared" si="2"/>
        <v>0</v>
      </c>
      <c r="G59" s="44">
        <v>38.587499999999999</v>
      </c>
      <c r="H59" s="48">
        <f t="shared" si="3"/>
        <v>4437.5625</v>
      </c>
      <c r="I59" s="49"/>
      <c r="J59" s="50">
        <f t="shared" si="0"/>
        <v>0</v>
      </c>
      <c r="K59" s="56"/>
    </row>
    <row r="60" spans="1:11" ht="90.75" customHeight="1">
      <c r="A60" s="5"/>
      <c r="B60" s="58" t="s">
        <v>33</v>
      </c>
      <c r="C60" s="44">
        <v>38.587499999999999</v>
      </c>
      <c r="D60" s="43">
        <f t="shared" si="1"/>
        <v>4437.5625</v>
      </c>
      <c r="E60" s="46"/>
      <c r="F60" s="44">
        <f t="shared" si="2"/>
        <v>0</v>
      </c>
      <c r="G60" s="44">
        <v>36.3825</v>
      </c>
      <c r="H60" s="48">
        <f t="shared" si="3"/>
        <v>4183.9875000000002</v>
      </c>
      <c r="I60" s="49"/>
      <c r="J60" s="50">
        <f t="shared" si="0"/>
        <v>0</v>
      </c>
      <c r="K60" s="56"/>
    </row>
    <row r="61" spans="1:11" ht="77.25" customHeight="1">
      <c r="A61" s="5"/>
      <c r="B61" s="58" t="s">
        <v>34</v>
      </c>
      <c r="C61" s="44">
        <v>42.997500000000002</v>
      </c>
      <c r="D61" s="43">
        <f t="shared" si="1"/>
        <v>4944.7125000000005</v>
      </c>
      <c r="E61" s="46"/>
      <c r="F61" s="44">
        <f t="shared" si="2"/>
        <v>0</v>
      </c>
      <c r="G61" s="44">
        <v>34.177500000000009</v>
      </c>
      <c r="H61" s="48">
        <f t="shared" si="3"/>
        <v>3930.4125000000013</v>
      </c>
      <c r="I61" s="51"/>
      <c r="J61" s="50">
        <f t="shared" si="0"/>
        <v>0</v>
      </c>
      <c r="K61" s="56"/>
    </row>
    <row r="62" spans="1:11" ht="77.25" customHeight="1">
      <c r="A62"/>
      <c r="B62" s="58" t="s">
        <v>633</v>
      </c>
      <c r="C62" s="44">
        <v>71.662500000000009</v>
      </c>
      <c r="D62" s="43">
        <f t="shared" si="1"/>
        <v>8241.1875000000018</v>
      </c>
      <c r="E62" s="46"/>
      <c r="F62" s="44">
        <f t="shared" si="2"/>
        <v>0</v>
      </c>
      <c r="G62" s="44">
        <v>60.637500000000003</v>
      </c>
      <c r="H62" s="48">
        <f t="shared" si="3"/>
        <v>6973.3125</v>
      </c>
      <c r="I62" s="51"/>
      <c r="J62" s="50">
        <f t="shared" si="0"/>
        <v>0</v>
      </c>
      <c r="K62" s="56"/>
    </row>
    <row r="63" spans="1:11" ht="77.25" customHeight="1">
      <c r="A63" s="5"/>
      <c r="B63" s="58" t="s">
        <v>35</v>
      </c>
      <c r="C63" s="44">
        <v>42.997500000000002</v>
      </c>
      <c r="D63" s="43">
        <f t="shared" si="1"/>
        <v>4944.7125000000005</v>
      </c>
      <c r="E63" s="46"/>
      <c r="F63" s="44">
        <f t="shared" si="2"/>
        <v>0</v>
      </c>
      <c r="G63" s="44">
        <v>38.587499999999999</v>
      </c>
      <c r="H63" s="48">
        <f t="shared" si="3"/>
        <v>4437.5625</v>
      </c>
      <c r="I63" s="49"/>
      <c r="J63" s="50">
        <f t="shared" si="0"/>
        <v>0</v>
      </c>
      <c r="K63" s="56"/>
    </row>
    <row r="64" spans="1:11" ht="77.25" customHeight="1">
      <c r="A64" s="5"/>
      <c r="B64" s="58" t="s">
        <v>36</v>
      </c>
      <c r="C64" s="44">
        <v>47.25</v>
      </c>
      <c r="D64" s="43">
        <f t="shared" si="1"/>
        <v>5433.75</v>
      </c>
      <c r="E64" s="46"/>
      <c r="F64" s="44">
        <f t="shared" si="2"/>
        <v>0</v>
      </c>
      <c r="G64" s="44">
        <v>43.050000000000004</v>
      </c>
      <c r="H64" s="48">
        <f t="shared" si="3"/>
        <v>4950.7500000000009</v>
      </c>
      <c r="I64" s="49"/>
      <c r="J64" s="50">
        <f t="shared" si="0"/>
        <v>0</v>
      </c>
      <c r="K64" s="56"/>
    </row>
    <row r="65" spans="1:11" ht="75.75" customHeight="1">
      <c r="A65" s="5"/>
      <c r="B65" s="58" t="s">
        <v>721</v>
      </c>
      <c r="C65" s="44">
        <v>47.407499999999999</v>
      </c>
      <c r="D65" s="43">
        <f t="shared" si="1"/>
        <v>5451.8625000000002</v>
      </c>
      <c r="E65" s="46"/>
      <c r="F65" s="44">
        <f t="shared" si="2"/>
        <v>0</v>
      </c>
      <c r="G65" s="44">
        <v>36.3825</v>
      </c>
      <c r="H65" s="48">
        <f t="shared" si="3"/>
        <v>4183.9875000000002</v>
      </c>
      <c r="I65" s="49"/>
      <c r="J65" s="50">
        <f t="shared" si="0"/>
        <v>0</v>
      </c>
      <c r="K65" s="56"/>
    </row>
    <row r="66" spans="1:11" ht="75.75" customHeight="1">
      <c r="A66" s="5"/>
      <c r="B66" s="58" t="s">
        <v>43</v>
      </c>
      <c r="C66" s="44">
        <v>66.150000000000006</v>
      </c>
      <c r="D66" s="43">
        <f t="shared" si="1"/>
        <v>7607.2500000000009</v>
      </c>
      <c r="E66" s="46"/>
      <c r="F66" s="44">
        <f t="shared" si="2"/>
        <v>0</v>
      </c>
      <c r="G66" s="44">
        <v>57.330000000000005</v>
      </c>
      <c r="H66" s="48">
        <f t="shared" si="3"/>
        <v>6592.9500000000007</v>
      </c>
      <c r="I66" s="49"/>
      <c r="J66" s="50">
        <f t="shared" si="0"/>
        <v>0</v>
      </c>
      <c r="K66" s="56"/>
    </row>
    <row r="67" spans="1:11" ht="75.75" customHeight="1">
      <c r="A67" s="5"/>
      <c r="B67" s="58" t="s">
        <v>44</v>
      </c>
      <c r="C67" s="44">
        <v>400</v>
      </c>
      <c r="D67" s="43">
        <f t="shared" si="1"/>
        <v>46000</v>
      </c>
      <c r="E67" s="46"/>
      <c r="F67" s="44">
        <f t="shared" si="2"/>
        <v>0</v>
      </c>
      <c r="G67" s="44">
        <v>350</v>
      </c>
      <c r="H67" s="48">
        <f t="shared" si="3"/>
        <v>40250</v>
      </c>
      <c r="I67" s="49"/>
      <c r="J67" s="50">
        <f t="shared" si="0"/>
        <v>0</v>
      </c>
      <c r="K67" s="56"/>
    </row>
    <row r="68" spans="1:11" ht="71.25" customHeight="1">
      <c r="A68" s="5"/>
      <c r="B68" s="58" t="s">
        <v>722</v>
      </c>
      <c r="C68" s="44">
        <v>52.5</v>
      </c>
      <c r="D68" s="43">
        <f t="shared" si="1"/>
        <v>6037.5</v>
      </c>
      <c r="E68" s="46"/>
      <c r="F68" s="44">
        <f t="shared" si="2"/>
        <v>0</v>
      </c>
      <c r="G68" s="44">
        <v>49.35</v>
      </c>
      <c r="H68" s="48">
        <f t="shared" si="3"/>
        <v>5675.25</v>
      </c>
      <c r="I68" s="49"/>
      <c r="J68" s="50">
        <f t="shared" si="0"/>
        <v>0</v>
      </c>
      <c r="K68" s="56"/>
    </row>
    <row r="69" spans="1:11" ht="72" customHeight="1">
      <c r="A69" s="5"/>
      <c r="B69" s="58" t="s">
        <v>439</v>
      </c>
      <c r="C69" s="44">
        <v>66.150000000000006</v>
      </c>
      <c r="D69" s="43">
        <f t="shared" si="1"/>
        <v>7607.2500000000009</v>
      </c>
      <c r="E69" s="46"/>
      <c r="F69" s="44">
        <f t="shared" si="2"/>
        <v>0</v>
      </c>
      <c r="G69" s="44">
        <v>44.1</v>
      </c>
      <c r="H69" s="48">
        <f t="shared" si="3"/>
        <v>5071.5</v>
      </c>
      <c r="I69" s="49"/>
      <c r="J69" s="50">
        <f t="shared" si="0"/>
        <v>0</v>
      </c>
      <c r="K69" s="56"/>
    </row>
    <row r="70" spans="1:11" ht="70.5" customHeight="1">
      <c r="A70" s="5"/>
      <c r="B70" s="58" t="s">
        <v>568</v>
      </c>
      <c r="C70" s="44">
        <v>52.5</v>
      </c>
      <c r="D70" s="43">
        <f t="shared" si="1"/>
        <v>6037.5</v>
      </c>
      <c r="E70" s="46"/>
      <c r="F70" s="44">
        <f t="shared" si="2"/>
        <v>0</v>
      </c>
      <c r="G70" s="44">
        <v>49.35</v>
      </c>
      <c r="H70" s="48">
        <f t="shared" si="3"/>
        <v>5675.25</v>
      </c>
      <c r="I70" s="49"/>
      <c r="J70" s="50">
        <f t="shared" si="0"/>
        <v>0</v>
      </c>
      <c r="K70" s="56"/>
    </row>
    <row r="71" spans="1:11" ht="70.5" customHeight="1">
      <c r="A71"/>
      <c r="B71" s="58" t="s">
        <v>635</v>
      </c>
      <c r="C71" s="44">
        <v>66.150000000000006</v>
      </c>
      <c r="D71" s="43">
        <f t="shared" si="1"/>
        <v>7607.2500000000009</v>
      </c>
      <c r="E71" s="46"/>
      <c r="F71" s="44">
        <f t="shared" si="2"/>
        <v>0</v>
      </c>
      <c r="G71" s="44">
        <v>49.35</v>
      </c>
      <c r="H71" s="48">
        <f t="shared" si="3"/>
        <v>5675.25</v>
      </c>
      <c r="I71" s="49"/>
      <c r="J71" s="50">
        <f t="shared" si="0"/>
        <v>0</v>
      </c>
      <c r="K71" s="56"/>
    </row>
    <row r="72" spans="1:11" ht="70.5" customHeight="1">
      <c r="A72" s="33"/>
      <c r="B72" s="58" t="s">
        <v>723</v>
      </c>
      <c r="C72" s="44">
        <v>40.792500000000004</v>
      </c>
      <c r="D72" s="43">
        <f t="shared" si="1"/>
        <v>4691.1375000000007</v>
      </c>
      <c r="E72" s="46"/>
      <c r="F72" s="44">
        <f t="shared" si="2"/>
        <v>0</v>
      </c>
      <c r="G72" s="44">
        <v>36.3825</v>
      </c>
      <c r="H72" s="48">
        <f t="shared" si="3"/>
        <v>4183.9875000000002</v>
      </c>
      <c r="I72" s="49"/>
      <c r="J72" s="50">
        <f t="shared" si="0"/>
        <v>0</v>
      </c>
      <c r="K72" s="56"/>
    </row>
    <row r="73" spans="1:11" ht="76.5" customHeight="1">
      <c r="A73" s="5"/>
      <c r="B73" s="58" t="s">
        <v>636</v>
      </c>
      <c r="C73" s="44">
        <v>47.25</v>
      </c>
      <c r="D73" s="43">
        <f t="shared" si="1"/>
        <v>5433.75</v>
      </c>
      <c r="E73" s="46"/>
      <c r="F73" s="44">
        <f t="shared" si="2"/>
        <v>0</v>
      </c>
      <c r="G73" s="44">
        <v>44.1</v>
      </c>
      <c r="H73" s="48">
        <f t="shared" si="3"/>
        <v>5071.5</v>
      </c>
      <c r="I73" s="49"/>
      <c r="J73" s="50">
        <f t="shared" si="0"/>
        <v>0</v>
      </c>
      <c r="K73" s="56"/>
    </row>
    <row r="74" spans="1:11" ht="76.5" customHeight="1">
      <c r="A74" s="5"/>
      <c r="B74" s="58" t="s">
        <v>45</v>
      </c>
      <c r="C74" s="44">
        <v>45.202500000000008</v>
      </c>
      <c r="D74" s="43">
        <f t="shared" si="1"/>
        <v>5198.2875000000013</v>
      </c>
      <c r="E74" s="46"/>
      <c r="F74" s="44">
        <f t="shared" si="2"/>
        <v>0</v>
      </c>
      <c r="G74" s="44">
        <v>38.587499999999999</v>
      </c>
      <c r="H74" s="48">
        <f t="shared" si="3"/>
        <v>4437.5625</v>
      </c>
      <c r="I74" s="49"/>
      <c r="J74" s="50">
        <f t="shared" si="0"/>
        <v>0</v>
      </c>
      <c r="K74" s="56"/>
    </row>
    <row r="75" spans="1:11" ht="76.5" customHeight="1">
      <c r="A75" s="5"/>
      <c r="B75" s="58" t="s">
        <v>46</v>
      </c>
      <c r="C75" s="44">
        <v>9.9225000000000012</v>
      </c>
      <c r="D75" s="43">
        <f t="shared" si="1"/>
        <v>1141.0875000000001</v>
      </c>
      <c r="E75" s="46"/>
      <c r="F75" s="44">
        <f t="shared" si="2"/>
        <v>0</v>
      </c>
      <c r="G75" s="44">
        <v>7.7175000000000011</v>
      </c>
      <c r="H75" s="48">
        <f t="shared" si="3"/>
        <v>887.51250000000016</v>
      </c>
      <c r="I75" s="49"/>
      <c r="J75" s="50">
        <f t="shared" si="0"/>
        <v>0</v>
      </c>
      <c r="K75" s="56"/>
    </row>
    <row r="76" spans="1:11" ht="65.25" customHeight="1">
      <c r="A76" s="5"/>
      <c r="B76" s="57" t="s">
        <v>724</v>
      </c>
      <c r="C76" s="44">
        <v>27.5625</v>
      </c>
      <c r="D76" s="43">
        <f t="shared" si="1"/>
        <v>3169.6875</v>
      </c>
      <c r="E76" s="46"/>
      <c r="F76" s="44">
        <f t="shared" si="2"/>
        <v>0</v>
      </c>
      <c r="G76" s="44">
        <v>25.357500000000002</v>
      </c>
      <c r="H76" s="48">
        <f t="shared" si="3"/>
        <v>2916.1125000000002</v>
      </c>
      <c r="I76" s="49"/>
      <c r="J76" s="50">
        <f t="shared" si="0"/>
        <v>0</v>
      </c>
      <c r="K76" s="56"/>
    </row>
    <row r="77" spans="1:11" ht="67.5" customHeight="1">
      <c r="A77" s="5"/>
      <c r="B77" s="57" t="s">
        <v>47</v>
      </c>
      <c r="C77" s="44">
        <v>57.75</v>
      </c>
      <c r="D77" s="43">
        <f t="shared" si="1"/>
        <v>6641.25</v>
      </c>
      <c r="E77" s="46"/>
      <c r="F77" s="44">
        <f t="shared" si="2"/>
        <v>0</v>
      </c>
      <c r="G77" s="44">
        <v>55.650000000000006</v>
      </c>
      <c r="H77" s="48">
        <f t="shared" si="3"/>
        <v>6399.7500000000009</v>
      </c>
      <c r="I77" s="49"/>
      <c r="J77" s="50">
        <f t="shared" si="0"/>
        <v>0</v>
      </c>
      <c r="K77" s="56"/>
    </row>
    <row r="78" spans="1:11" ht="67.5" customHeight="1">
      <c r="A78" s="5"/>
      <c r="B78" s="57" t="s">
        <v>497</v>
      </c>
      <c r="C78" s="44">
        <v>59.85</v>
      </c>
      <c r="D78" s="43">
        <f t="shared" si="1"/>
        <v>6882.75</v>
      </c>
      <c r="E78" s="46"/>
      <c r="F78" s="44">
        <f t="shared" si="2"/>
        <v>0</v>
      </c>
      <c r="G78" s="44">
        <v>56.7</v>
      </c>
      <c r="H78" s="48">
        <f t="shared" si="3"/>
        <v>6520.5</v>
      </c>
      <c r="I78" s="49"/>
      <c r="J78" s="50">
        <f t="shared" si="0"/>
        <v>0</v>
      </c>
      <c r="K78" s="56"/>
    </row>
    <row r="79" spans="1:11" ht="67.5" customHeight="1">
      <c r="A79" s="5"/>
      <c r="B79" s="57" t="s">
        <v>48</v>
      </c>
      <c r="C79" s="44">
        <v>68.25</v>
      </c>
      <c r="D79" s="43">
        <f t="shared" ref="D79:D141" si="4">C79*$D$1</f>
        <v>7848.75</v>
      </c>
      <c r="E79" s="46"/>
      <c r="F79" s="44">
        <f t="shared" si="2"/>
        <v>0</v>
      </c>
      <c r="G79" s="44">
        <v>60.900000000000006</v>
      </c>
      <c r="H79" s="48">
        <f t="shared" si="3"/>
        <v>7003.5000000000009</v>
      </c>
      <c r="I79" s="49"/>
      <c r="J79" s="50">
        <f t="shared" ref="J79:J144" si="5">C79*I79</f>
        <v>0</v>
      </c>
      <c r="K79" s="56"/>
    </row>
    <row r="80" spans="1:11" ht="67.5" customHeight="1">
      <c r="A80" s="5"/>
      <c r="B80" s="57" t="s">
        <v>572</v>
      </c>
      <c r="C80" s="44">
        <v>130</v>
      </c>
      <c r="D80" s="43">
        <f t="shared" si="4"/>
        <v>14950</v>
      </c>
      <c r="E80" s="46"/>
      <c r="F80" s="44">
        <f t="shared" si="2"/>
        <v>0</v>
      </c>
      <c r="G80" s="44">
        <v>120</v>
      </c>
      <c r="H80" s="48">
        <f t="shared" si="3"/>
        <v>13800</v>
      </c>
      <c r="I80" s="49"/>
      <c r="J80" s="50">
        <f t="shared" si="5"/>
        <v>0</v>
      </c>
      <c r="K80" s="56"/>
    </row>
    <row r="81" spans="1:11" ht="67.5" customHeight="1">
      <c r="A81" s="6"/>
      <c r="B81" s="57" t="s">
        <v>49</v>
      </c>
      <c r="C81" s="44">
        <v>150</v>
      </c>
      <c r="D81" s="43">
        <f t="shared" si="4"/>
        <v>17250</v>
      </c>
      <c r="E81" s="46"/>
      <c r="F81" s="44">
        <f t="shared" ref="F81:F146" si="6">C81*E81</f>
        <v>0</v>
      </c>
      <c r="G81" s="44">
        <v>140</v>
      </c>
      <c r="H81" s="48">
        <f t="shared" ref="H81:H146" si="7">G81*$D$1</f>
        <v>16100</v>
      </c>
      <c r="I81" s="49"/>
      <c r="J81" s="50">
        <f t="shared" si="5"/>
        <v>0</v>
      </c>
      <c r="K81" s="56"/>
    </row>
    <row r="82" spans="1:11" ht="64.5" customHeight="1">
      <c r="A82" s="65"/>
      <c r="B82" s="57" t="s">
        <v>560</v>
      </c>
      <c r="C82" s="44">
        <v>66.150000000000006</v>
      </c>
      <c r="D82" s="43">
        <f t="shared" si="4"/>
        <v>7607.2500000000009</v>
      </c>
      <c r="E82" s="46"/>
      <c r="F82" s="44">
        <f t="shared" si="6"/>
        <v>0</v>
      </c>
      <c r="G82" s="44">
        <v>57.75</v>
      </c>
      <c r="H82" s="48">
        <f t="shared" si="7"/>
        <v>6641.25</v>
      </c>
      <c r="I82" s="49"/>
      <c r="J82" s="50">
        <f t="shared" si="5"/>
        <v>0</v>
      </c>
      <c r="K82" s="56"/>
    </row>
    <row r="83" spans="1:11" ht="64.5" customHeight="1">
      <c r="A83" s="66"/>
      <c r="B83" s="57" t="s">
        <v>562</v>
      </c>
      <c r="C83" s="44">
        <v>71.400000000000006</v>
      </c>
      <c r="D83" s="43">
        <f>C83*$D$1</f>
        <v>8211</v>
      </c>
      <c r="E83" s="46"/>
      <c r="F83" s="44">
        <f t="shared" si="6"/>
        <v>0</v>
      </c>
      <c r="G83" s="44">
        <v>63</v>
      </c>
      <c r="H83" s="48">
        <f t="shared" si="7"/>
        <v>7245</v>
      </c>
      <c r="I83" s="49"/>
      <c r="J83" s="50">
        <f t="shared" si="5"/>
        <v>0</v>
      </c>
      <c r="K83" s="56"/>
    </row>
    <row r="84" spans="1:11" ht="64.5" customHeight="1">
      <c r="A84" s="74"/>
      <c r="B84" s="57" t="s">
        <v>808</v>
      </c>
      <c r="C84" s="44">
        <v>80.850000000000009</v>
      </c>
      <c r="D84" s="43">
        <f t="shared" si="4"/>
        <v>9297.7500000000018</v>
      </c>
      <c r="E84" s="46"/>
      <c r="F84" s="44">
        <f t="shared" si="6"/>
        <v>0</v>
      </c>
      <c r="G84" s="44">
        <v>70.350000000000009</v>
      </c>
      <c r="H84" s="48">
        <f t="shared" si="7"/>
        <v>8090.2500000000009</v>
      </c>
      <c r="I84" s="49"/>
      <c r="J84" s="50">
        <f t="shared" si="5"/>
        <v>0</v>
      </c>
      <c r="K84" s="56"/>
    </row>
    <row r="85" spans="1:11" ht="78.75" customHeight="1">
      <c r="A85" s="35"/>
      <c r="B85" s="57" t="s">
        <v>51</v>
      </c>
      <c r="C85" s="44">
        <v>130</v>
      </c>
      <c r="D85" s="43">
        <f>C85*$D$1</f>
        <v>14950</v>
      </c>
      <c r="E85" s="46"/>
      <c r="F85" s="44">
        <f t="shared" si="6"/>
        <v>0</v>
      </c>
      <c r="G85" s="44">
        <v>90</v>
      </c>
      <c r="H85" s="48">
        <f t="shared" si="7"/>
        <v>10350</v>
      </c>
      <c r="I85" s="49"/>
      <c r="J85" s="50">
        <f t="shared" si="5"/>
        <v>0</v>
      </c>
      <c r="K85" s="56"/>
    </row>
    <row r="86" spans="1:11" ht="129" customHeight="1">
      <c r="A86" s="5"/>
      <c r="B86" s="57" t="s">
        <v>515</v>
      </c>
      <c r="C86" s="44">
        <v>73.5</v>
      </c>
      <c r="D86" s="43">
        <f t="shared" si="4"/>
        <v>8452.5</v>
      </c>
      <c r="E86" s="46"/>
      <c r="F86" s="44">
        <f t="shared" si="6"/>
        <v>0</v>
      </c>
      <c r="G86" s="44">
        <v>68.25</v>
      </c>
      <c r="H86" s="48">
        <f t="shared" si="7"/>
        <v>7848.75</v>
      </c>
      <c r="I86" s="49"/>
      <c r="J86" s="50">
        <f t="shared" si="5"/>
        <v>0</v>
      </c>
      <c r="K86" s="56"/>
    </row>
    <row r="87" spans="1:11" ht="94.5" customHeight="1">
      <c r="A87" s="5"/>
      <c r="B87" s="57" t="s">
        <v>514</v>
      </c>
      <c r="C87" s="44">
        <v>77.174999999999997</v>
      </c>
      <c r="D87" s="43">
        <f t="shared" si="4"/>
        <v>8875.125</v>
      </c>
      <c r="E87" s="46"/>
      <c r="F87" s="44">
        <f t="shared" si="6"/>
        <v>0</v>
      </c>
      <c r="G87" s="44">
        <v>68.25</v>
      </c>
      <c r="H87" s="48">
        <f t="shared" si="7"/>
        <v>7848.75</v>
      </c>
      <c r="I87" s="49"/>
      <c r="J87" s="50">
        <f t="shared" si="5"/>
        <v>0</v>
      </c>
      <c r="K87" s="56"/>
    </row>
    <row r="88" spans="1:11" ht="94.5" customHeight="1">
      <c r="A88" s="5"/>
      <c r="B88" s="57" t="s">
        <v>50</v>
      </c>
      <c r="C88" s="44">
        <v>105</v>
      </c>
      <c r="D88" s="43">
        <f t="shared" si="4"/>
        <v>12075</v>
      </c>
      <c r="E88" s="46"/>
      <c r="F88" s="44">
        <f t="shared" si="6"/>
        <v>0</v>
      </c>
      <c r="G88" s="44">
        <v>99.75</v>
      </c>
      <c r="H88" s="48">
        <f t="shared" si="7"/>
        <v>11471.25</v>
      </c>
      <c r="I88" s="49"/>
      <c r="J88" s="50">
        <f t="shared" si="5"/>
        <v>0</v>
      </c>
      <c r="K88" s="56"/>
    </row>
    <row r="89" spans="1:11" ht="94.5" customHeight="1">
      <c r="A89" s="5"/>
      <c r="B89" s="57" t="s">
        <v>814</v>
      </c>
      <c r="C89" s="44">
        <v>105</v>
      </c>
      <c r="D89" s="43">
        <f t="shared" si="4"/>
        <v>12075</v>
      </c>
      <c r="E89" s="46"/>
      <c r="F89" s="44">
        <f t="shared" si="6"/>
        <v>0</v>
      </c>
      <c r="G89" s="44">
        <v>99.75</v>
      </c>
      <c r="H89" s="48">
        <f t="shared" si="7"/>
        <v>11471.25</v>
      </c>
      <c r="I89" s="49"/>
      <c r="J89" s="50">
        <f t="shared" si="5"/>
        <v>0</v>
      </c>
      <c r="K89" s="56"/>
    </row>
    <row r="90" spans="1:11" ht="32.25" customHeight="1">
      <c r="A90" s="65"/>
      <c r="B90" s="57" t="s">
        <v>552</v>
      </c>
      <c r="C90" s="44">
        <v>6.6150000000000011</v>
      </c>
      <c r="D90" s="43">
        <f t="shared" si="4"/>
        <v>760.72500000000014</v>
      </c>
      <c r="E90" s="46"/>
      <c r="F90" s="44">
        <f t="shared" si="6"/>
        <v>0</v>
      </c>
      <c r="G90" s="44">
        <v>4.41</v>
      </c>
      <c r="H90" s="48">
        <f t="shared" si="7"/>
        <v>507.15000000000003</v>
      </c>
      <c r="I90" s="49"/>
      <c r="J90" s="50">
        <f t="shared" si="5"/>
        <v>0</v>
      </c>
      <c r="K90" s="56"/>
    </row>
    <row r="91" spans="1:11" ht="32.25" customHeight="1">
      <c r="A91" s="66"/>
      <c r="B91" s="57" t="s">
        <v>551</v>
      </c>
      <c r="C91" s="44">
        <v>9.9225000000000012</v>
      </c>
      <c r="D91" s="43">
        <f t="shared" si="4"/>
        <v>1141.0875000000001</v>
      </c>
      <c r="E91" s="46"/>
      <c r="F91" s="44">
        <f t="shared" si="6"/>
        <v>0</v>
      </c>
      <c r="G91" s="44">
        <v>8.82</v>
      </c>
      <c r="H91" s="48">
        <f t="shared" si="7"/>
        <v>1014.3000000000001</v>
      </c>
      <c r="I91" s="49"/>
      <c r="J91" s="50">
        <f t="shared" si="5"/>
        <v>0</v>
      </c>
      <c r="K91" s="56"/>
    </row>
    <row r="92" spans="1:11" ht="94.5" customHeight="1">
      <c r="A92" s="5"/>
      <c r="B92" s="57" t="s">
        <v>438</v>
      </c>
      <c r="C92" s="44">
        <v>33.075000000000003</v>
      </c>
      <c r="D92" s="43">
        <f t="shared" si="4"/>
        <v>3803.6250000000005</v>
      </c>
      <c r="E92" s="46"/>
      <c r="F92" s="44">
        <f t="shared" si="6"/>
        <v>0</v>
      </c>
      <c r="G92" s="44">
        <v>29.767500000000002</v>
      </c>
      <c r="H92" s="48">
        <f t="shared" si="7"/>
        <v>3423.2625000000003</v>
      </c>
      <c r="I92" s="49"/>
      <c r="J92" s="50">
        <f t="shared" si="5"/>
        <v>0</v>
      </c>
      <c r="K92" s="56"/>
    </row>
    <row r="93" spans="1:11" ht="100.5" customHeight="1">
      <c r="A93" s="5"/>
      <c r="B93" s="57" t="s">
        <v>437</v>
      </c>
      <c r="C93" s="44">
        <v>18.742500000000003</v>
      </c>
      <c r="D93" s="43">
        <f t="shared" si="4"/>
        <v>2155.3875000000003</v>
      </c>
      <c r="E93" s="46"/>
      <c r="F93" s="44">
        <f t="shared" si="6"/>
        <v>0</v>
      </c>
      <c r="G93" s="44">
        <v>16.537500000000001</v>
      </c>
      <c r="H93" s="48">
        <f t="shared" si="7"/>
        <v>1901.8125000000002</v>
      </c>
      <c r="I93" s="49"/>
      <c r="J93" s="50">
        <f t="shared" si="5"/>
        <v>0</v>
      </c>
      <c r="K93" s="56"/>
    </row>
    <row r="94" spans="1:11" ht="96" customHeight="1">
      <c r="A94" s="5"/>
      <c r="B94" s="57" t="s">
        <v>436</v>
      </c>
      <c r="C94" s="44">
        <v>33.075000000000003</v>
      </c>
      <c r="D94" s="43">
        <f t="shared" si="4"/>
        <v>3803.6250000000005</v>
      </c>
      <c r="E94" s="46"/>
      <c r="F94" s="44">
        <f t="shared" si="6"/>
        <v>0</v>
      </c>
      <c r="G94" s="44">
        <v>28.665000000000003</v>
      </c>
      <c r="H94" s="48">
        <f t="shared" si="7"/>
        <v>3296.4750000000004</v>
      </c>
      <c r="I94" s="49"/>
      <c r="J94" s="50">
        <f t="shared" si="5"/>
        <v>0</v>
      </c>
      <c r="K94" s="56"/>
    </row>
    <row r="95" spans="1:11" ht="96" customHeight="1">
      <c r="A95" s="5"/>
      <c r="B95" s="57" t="s">
        <v>54</v>
      </c>
      <c r="C95" s="44">
        <v>42</v>
      </c>
      <c r="D95" s="43">
        <f>C95*$D$1</f>
        <v>4830</v>
      </c>
      <c r="E95" s="46"/>
      <c r="F95" s="44">
        <f t="shared" si="6"/>
        <v>0</v>
      </c>
      <c r="G95" s="44">
        <v>36.75</v>
      </c>
      <c r="H95" s="48">
        <f t="shared" si="7"/>
        <v>4226.25</v>
      </c>
      <c r="I95" s="49"/>
      <c r="J95" s="50">
        <f t="shared" si="5"/>
        <v>0</v>
      </c>
      <c r="K95" s="56"/>
    </row>
    <row r="96" spans="1:11" ht="108.75" customHeight="1">
      <c r="A96" s="5"/>
      <c r="B96" s="57" t="s">
        <v>531</v>
      </c>
      <c r="C96" s="44">
        <v>110.25</v>
      </c>
      <c r="D96" s="43">
        <f t="shared" si="4"/>
        <v>12678.75</v>
      </c>
      <c r="E96" s="46"/>
      <c r="F96" s="44">
        <f t="shared" si="6"/>
        <v>0</v>
      </c>
      <c r="G96" s="44">
        <v>88.2</v>
      </c>
      <c r="H96" s="48">
        <f t="shared" si="7"/>
        <v>10143</v>
      </c>
      <c r="I96" s="49"/>
      <c r="J96" s="50">
        <f t="shared" si="5"/>
        <v>0</v>
      </c>
      <c r="K96" s="56"/>
    </row>
    <row r="97" spans="1:12" ht="108.75" customHeight="1">
      <c r="A97" s="5"/>
      <c r="B97" s="57" t="s">
        <v>52</v>
      </c>
      <c r="C97" s="44">
        <v>38.587499999999999</v>
      </c>
      <c r="D97" s="43">
        <f t="shared" si="4"/>
        <v>4437.5625</v>
      </c>
      <c r="E97" s="46"/>
      <c r="F97" s="44">
        <f t="shared" si="6"/>
        <v>0</v>
      </c>
      <c r="G97" s="44">
        <v>30.870000000000005</v>
      </c>
      <c r="H97" s="48">
        <f t="shared" si="7"/>
        <v>3550.0500000000006</v>
      </c>
      <c r="I97" s="49"/>
      <c r="J97" s="50">
        <f t="shared" si="5"/>
        <v>0</v>
      </c>
      <c r="K97" s="56"/>
    </row>
    <row r="98" spans="1:12" ht="108.75" customHeight="1">
      <c r="A98"/>
      <c r="B98" s="57" t="s">
        <v>637</v>
      </c>
      <c r="C98" s="44">
        <v>50</v>
      </c>
      <c r="D98" s="43">
        <f t="shared" si="4"/>
        <v>5750</v>
      </c>
      <c r="E98" s="46"/>
      <c r="F98" s="44">
        <f t="shared" si="6"/>
        <v>0</v>
      </c>
      <c r="G98" s="44">
        <v>40</v>
      </c>
      <c r="H98" s="48">
        <f t="shared" si="7"/>
        <v>4600</v>
      </c>
      <c r="I98" s="49"/>
      <c r="J98" s="50">
        <f t="shared" si="5"/>
        <v>0</v>
      </c>
      <c r="K98" s="56"/>
    </row>
    <row r="99" spans="1:12" ht="108.75" customHeight="1">
      <c r="A99" s="5"/>
      <c r="B99" s="57" t="s">
        <v>53</v>
      </c>
      <c r="C99" s="44">
        <v>38.587499999999999</v>
      </c>
      <c r="D99" s="43">
        <f t="shared" si="4"/>
        <v>4437.5625</v>
      </c>
      <c r="E99" s="46"/>
      <c r="F99" s="44">
        <f t="shared" si="6"/>
        <v>0</v>
      </c>
      <c r="G99" s="44">
        <v>31.5</v>
      </c>
      <c r="H99" s="48">
        <f t="shared" si="7"/>
        <v>3622.5</v>
      </c>
      <c r="I99" s="49"/>
      <c r="J99" s="50">
        <f t="shared" si="5"/>
        <v>0</v>
      </c>
      <c r="K99" s="56"/>
    </row>
    <row r="100" spans="1:12" ht="108.75" customHeight="1">
      <c r="A100" s="5"/>
      <c r="B100" s="57" t="s">
        <v>435</v>
      </c>
      <c r="C100" s="44">
        <v>38.587499999999999</v>
      </c>
      <c r="D100" s="43">
        <f t="shared" si="4"/>
        <v>4437.5625</v>
      </c>
      <c r="E100" s="46"/>
      <c r="F100" s="44">
        <f t="shared" si="6"/>
        <v>0</v>
      </c>
      <c r="G100" s="44">
        <v>30.870000000000005</v>
      </c>
      <c r="H100" s="48">
        <f t="shared" si="7"/>
        <v>3550.0500000000006</v>
      </c>
      <c r="I100" s="49"/>
      <c r="J100" s="50">
        <f t="shared" si="5"/>
        <v>0</v>
      </c>
      <c r="K100" s="56"/>
    </row>
    <row r="101" spans="1:12" ht="108.75" customHeight="1">
      <c r="A101" s="5"/>
      <c r="B101" s="57" t="s">
        <v>434</v>
      </c>
      <c r="C101" s="44">
        <v>38.587499999999999</v>
      </c>
      <c r="D101" s="43">
        <f t="shared" si="4"/>
        <v>4437.5625</v>
      </c>
      <c r="E101" s="46"/>
      <c r="F101" s="44">
        <f t="shared" si="6"/>
        <v>0</v>
      </c>
      <c r="G101" s="44">
        <v>30.870000000000005</v>
      </c>
      <c r="H101" s="48">
        <f t="shared" si="7"/>
        <v>3550.0500000000006</v>
      </c>
      <c r="I101" s="49"/>
      <c r="J101" s="50">
        <f t="shared" si="5"/>
        <v>0</v>
      </c>
      <c r="K101" s="56"/>
    </row>
    <row r="102" spans="1:12" ht="108.75" customHeight="1">
      <c r="A102" s="5"/>
      <c r="B102" s="57" t="s">
        <v>56</v>
      </c>
      <c r="C102" s="44">
        <v>38.587499999999999</v>
      </c>
      <c r="D102" s="43">
        <f t="shared" si="4"/>
        <v>4437.5625</v>
      </c>
      <c r="E102" s="46"/>
      <c r="F102" s="44">
        <f t="shared" si="6"/>
        <v>0</v>
      </c>
      <c r="G102" s="44">
        <v>30.870000000000005</v>
      </c>
      <c r="H102" s="48">
        <f t="shared" si="7"/>
        <v>3550.0500000000006</v>
      </c>
      <c r="I102" s="49"/>
      <c r="J102" s="50">
        <f t="shared" si="5"/>
        <v>0</v>
      </c>
      <c r="K102" s="56"/>
    </row>
    <row r="103" spans="1:12" ht="108.75" customHeight="1">
      <c r="A103" s="5"/>
      <c r="B103" s="57" t="s">
        <v>57</v>
      </c>
      <c r="C103" s="44">
        <v>38.587499999999999</v>
      </c>
      <c r="D103" s="43">
        <f t="shared" si="4"/>
        <v>4437.5625</v>
      </c>
      <c r="E103" s="46"/>
      <c r="F103" s="44">
        <f t="shared" si="6"/>
        <v>0</v>
      </c>
      <c r="G103" s="44">
        <v>30.870000000000005</v>
      </c>
      <c r="H103" s="48">
        <f t="shared" si="7"/>
        <v>3550.0500000000006</v>
      </c>
      <c r="I103" s="49"/>
      <c r="J103" s="50">
        <f t="shared" si="5"/>
        <v>0</v>
      </c>
      <c r="K103" s="56"/>
      <c r="L103"/>
    </row>
    <row r="104" spans="1:12" ht="108.75" customHeight="1">
      <c r="A104" s="5"/>
      <c r="B104" s="57" t="s">
        <v>433</v>
      </c>
      <c r="C104" s="44">
        <v>38.587499999999999</v>
      </c>
      <c r="D104" s="43">
        <f t="shared" si="4"/>
        <v>4437.5625</v>
      </c>
      <c r="E104" s="46"/>
      <c r="F104" s="44">
        <f t="shared" si="6"/>
        <v>0</v>
      </c>
      <c r="G104" s="44">
        <v>30.870000000000005</v>
      </c>
      <c r="H104" s="48">
        <f t="shared" si="7"/>
        <v>3550.0500000000006</v>
      </c>
      <c r="I104" s="49"/>
      <c r="J104" s="50">
        <f t="shared" si="5"/>
        <v>0</v>
      </c>
      <c r="K104" s="56"/>
      <c r="L104"/>
    </row>
    <row r="105" spans="1:12" ht="108.75" customHeight="1">
      <c r="A105" s="5"/>
      <c r="B105" s="57" t="s">
        <v>306</v>
      </c>
      <c r="C105" s="44">
        <v>38.587499999999999</v>
      </c>
      <c r="D105" s="43">
        <f t="shared" si="4"/>
        <v>4437.5625</v>
      </c>
      <c r="E105" s="46"/>
      <c r="F105" s="44">
        <f t="shared" si="6"/>
        <v>0</v>
      </c>
      <c r="G105" s="44">
        <v>30.870000000000005</v>
      </c>
      <c r="H105" s="48">
        <f t="shared" si="7"/>
        <v>3550.0500000000006</v>
      </c>
      <c r="I105" s="49"/>
      <c r="J105" s="50">
        <f t="shared" si="5"/>
        <v>0</v>
      </c>
      <c r="K105" s="56"/>
    </row>
    <row r="106" spans="1:12" ht="108.75" customHeight="1">
      <c r="A106" s="5"/>
      <c r="B106" s="57" t="s">
        <v>58</v>
      </c>
      <c r="C106" s="44">
        <v>38.587499999999999</v>
      </c>
      <c r="D106" s="43">
        <f t="shared" si="4"/>
        <v>4437.5625</v>
      </c>
      <c r="E106" s="46"/>
      <c r="F106" s="44">
        <f t="shared" si="6"/>
        <v>0</v>
      </c>
      <c r="G106" s="44">
        <v>30.870000000000005</v>
      </c>
      <c r="H106" s="48">
        <f t="shared" si="7"/>
        <v>3550.0500000000006</v>
      </c>
      <c r="I106" s="49"/>
      <c r="J106" s="50">
        <f t="shared" si="5"/>
        <v>0</v>
      </c>
      <c r="K106" s="56"/>
    </row>
    <row r="107" spans="1:12" ht="81" customHeight="1">
      <c r="A107" s="5"/>
      <c r="B107" s="58" t="s">
        <v>55</v>
      </c>
      <c r="C107" s="44">
        <v>93.712500000000006</v>
      </c>
      <c r="D107" s="43">
        <f t="shared" si="4"/>
        <v>10776.9375</v>
      </c>
      <c r="E107" s="46"/>
      <c r="F107" s="44">
        <f t="shared" si="6"/>
        <v>0</v>
      </c>
      <c r="G107" s="44">
        <v>88.2</v>
      </c>
      <c r="H107" s="48">
        <f t="shared" si="7"/>
        <v>10143</v>
      </c>
      <c r="I107" s="49"/>
      <c r="J107" s="50">
        <f t="shared" si="5"/>
        <v>0</v>
      </c>
      <c r="K107" s="56"/>
    </row>
    <row r="108" spans="1:12" ht="81" customHeight="1">
      <c r="A108" s="5"/>
      <c r="B108" s="58" t="s">
        <v>60</v>
      </c>
      <c r="C108" s="44">
        <v>66.150000000000006</v>
      </c>
      <c r="D108" s="43">
        <f>C108*$D$1</f>
        <v>7607.2500000000009</v>
      </c>
      <c r="E108" s="46"/>
      <c r="F108" s="44">
        <f t="shared" si="6"/>
        <v>0</v>
      </c>
      <c r="G108" s="44">
        <v>60.637500000000003</v>
      </c>
      <c r="H108" s="48">
        <f t="shared" si="7"/>
        <v>6973.3125</v>
      </c>
      <c r="I108" s="49"/>
      <c r="J108" s="50">
        <f t="shared" si="5"/>
        <v>0</v>
      </c>
      <c r="K108" s="56"/>
    </row>
    <row r="109" spans="1:12" ht="81" customHeight="1">
      <c r="A109"/>
      <c r="B109" s="58" t="s">
        <v>469</v>
      </c>
      <c r="C109" s="44">
        <v>121.27500000000001</v>
      </c>
      <c r="D109" s="43">
        <f>C109*$D$1</f>
        <v>13946.625</v>
      </c>
      <c r="E109" s="46"/>
      <c r="F109" s="44">
        <f t="shared" si="6"/>
        <v>0</v>
      </c>
      <c r="G109" s="44">
        <v>110.25</v>
      </c>
      <c r="H109" s="48">
        <f t="shared" si="7"/>
        <v>12678.75</v>
      </c>
      <c r="I109" s="49"/>
      <c r="J109" s="50">
        <f t="shared" si="5"/>
        <v>0</v>
      </c>
      <c r="K109" s="56"/>
    </row>
    <row r="110" spans="1:12" ht="81" customHeight="1">
      <c r="A110" s="5"/>
      <c r="B110" s="58" t="s">
        <v>61</v>
      </c>
      <c r="C110" s="44">
        <v>82.6875</v>
      </c>
      <c r="D110" s="43">
        <f t="shared" si="4"/>
        <v>9509.0625</v>
      </c>
      <c r="E110" s="46"/>
      <c r="F110" s="44">
        <f t="shared" si="6"/>
        <v>0</v>
      </c>
      <c r="G110" s="44">
        <v>71.662500000000009</v>
      </c>
      <c r="H110" s="48">
        <f t="shared" si="7"/>
        <v>8241.1875000000018</v>
      </c>
      <c r="I110" s="49"/>
      <c r="J110" s="50">
        <f t="shared" si="5"/>
        <v>0</v>
      </c>
      <c r="K110" s="56"/>
    </row>
    <row r="111" spans="1:12" ht="81" customHeight="1">
      <c r="A111" s="5"/>
      <c r="B111" s="58" t="s">
        <v>59</v>
      </c>
      <c r="C111" s="44">
        <v>88.2</v>
      </c>
      <c r="D111" s="43">
        <f t="shared" si="4"/>
        <v>10143</v>
      </c>
      <c r="E111" s="46"/>
      <c r="F111" s="44">
        <f t="shared" si="6"/>
        <v>0</v>
      </c>
      <c r="G111" s="44">
        <v>82.6875</v>
      </c>
      <c r="H111" s="48">
        <f t="shared" si="7"/>
        <v>9509.0625</v>
      </c>
      <c r="I111" s="49"/>
      <c r="J111" s="50">
        <f t="shared" si="5"/>
        <v>0</v>
      </c>
      <c r="K111" s="56"/>
    </row>
    <row r="112" spans="1:12" ht="81" customHeight="1">
      <c r="A112" s="5"/>
      <c r="B112" s="58" t="s">
        <v>62</v>
      </c>
      <c r="C112" s="44">
        <v>110.25</v>
      </c>
      <c r="D112" s="43">
        <f t="shared" si="4"/>
        <v>12678.75</v>
      </c>
      <c r="E112" s="46"/>
      <c r="F112" s="44">
        <f t="shared" si="6"/>
        <v>0</v>
      </c>
      <c r="G112" s="44">
        <v>108.04500000000002</v>
      </c>
      <c r="H112" s="48">
        <f t="shared" si="7"/>
        <v>12425.175000000001</v>
      </c>
      <c r="I112" s="49"/>
      <c r="J112" s="50">
        <f t="shared" si="5"/>
        <v>0</v>
      </c>
      <c r="K112" s="56"/>
    </row>
    <row r="113" spans="1:11" ht="81" customHeight="1">
      <c r="A113" s="5"/>
      <c r="B113" s="58" t="s">
        <v>63</v>
      </c>
      <c r="C113" s="44">
        <v>77.174999999999997</v>
      </c>
      <c r="D113" s="43">
        <f>C113*$D$1</f>
        <v>8875.125</v>
      </c>
      <c r="E113" s="46"/>
      <c r="F113" s="44">
        <f t="shared" si="6"/>
        <v>0</v>
      </c>
      <c r="G113" s="44">
        <v>71.662500000000009</v>
      </c>
      <c r="H113" s="48">
        <f t="shared" si="7"/>
        <v>8241.1875000000018</v>
      </c>
      <c r="I113" s="49"/>
      <c r="J113" s="50">
        <f t="shared" si="5"/>
        <v>0</v>
      </c>
      <c r="K113" s="56"/>
    </row>
    <row r="114" spans="1:11" ht="81" customHeight="1">
      <c r="A114" s="5"/>
      <c r="B114" s="58" t="s">
        <v>64</v>
      </c>
      <c r="C114" s="44">
        <v>110.25</v>
      </c>
      <c r="D114" s="43">
        <f t="shared" si="4"/>
        <v>12678.75</v>
      </c>
      <c r="E114" s="46"/>
      <c r="F114" s="44">
        <f t="shared" si="6"/>
        <v>0</v>
      </c>
      <c r="G114" s="44">
        <v>108.04500000000002</v>
      </c>
      <c r="H114" s="48">
        <f t="shared" si="7"/>
        <v>12425.175000000001</v>
      </c>
      <c r="I114" s="49"/>
      <c r="J114" s="50">
        <f t="shared" si="5"/>
        <v>0</v>
      </c>
      <c r="K114" s="56"/>
    </row>
    <row r="115" spans="1:11" ht="81" customHeight="1">
      <c r="A115" s="5"/>
      <c r="B115" s="58" t="s">
        <v>65</v>
      </c>
      <c r="C115" s="44">
        <v>77.174999999999997</v>
      </c>
      <c r="D115" s="43">
        <f t="shared" si="4"/>
        <v>8875.125</v>
      </c>
      <c r="E115" s="46"/>
      <c r="F115" s="44">
        <f t="shared" si="6"/>
        <v>0</v>
      </c>
      <c r="G115" s="44">
        <v>71.662500000000009</v>
      </c>
      <c r="H115" s="48">
        <f t="shared" si="7"/>
        <v>8241.1875000000018</v>
      </c>
      <c r="I115" s="49"/>
      <c r="J115" s="50">
        <f t="shared" si="5"/>
        <v>0</v>
      </c>
      <c r="K115" s="56"/>
    </row>
    <row r="116" spans="1:11" ht="81" customHeight="1">
      <c r="A116" s="5"/>
      <c r="B116" s="58" t="s">
        <v>99</v>
      </c>
      <c r="C116" s="44">
        <v>89.302499999999995</v>
      </c>
      <c r="D116" s="43">
        <f t="shared" si="4"/>
        <v>10269.787499999999</v>
      </c>
      <c r="E116" s="46"/>
      <c r="F116" s="44">
        <f t="shared" si="6"/>
        <v>0</v>
      </c>
      <c r="G116" s="44">
        <v>89.302499999999995</v>
      </c>
      <c r="H116" s="48">
        <f t="shared" si="7"/>
        <v>10269.787499999999</v>
      </c>
      <c r="I116" s="49"/>
      <c r="J116" s="50">
        <f t="shared" si="5"/>
        <v>0</v>
      </c>
      <c r="K116" s="56"/>
    </row>
    <row r="117" spans="1:11" ht="81" customHeight="1">
      <c r="A117" s="5"/>
      <c r="B117" s="58" t="s">
        <v>100</v>
      </c>
      <c r="C117" s="44">
        <v>63.945000000000007</v>
      </c>
      <c r="D117" s="43">
        <f t="shared" si="4"/>
        <v>7353.6750000000011</v>
      </c>
      <c r="E117" s="46"/>
      <c r="F117" s="44">
        <f t="shared" si="6"/>
        <v>0</v>
      </c>
      <c r="G117" s="44">
        <v>63.945000000000007</v>
      </c>
      <c r="H117" s="48">
        <f t="shared" si="7"/>
        <v>7353.6750000000011</v>
      </c>
      <c r="I117" s="49"/>
      <c r="J117" s="50">
        <f t="shared" si="5"/>
        <v>0</v>
      </c>
      <c r="K117" s="56"/>
    </row>
    <row r="118" spans="1:11" ht="81" customHeight="1">
      <c r="A118" s="5"/>
      <c r="B118" s="58" t="s">
        <v>66</v>
      </c>
      <c r="C118" s="44">
        <v>110.25</v>
      </c>
      <c r="D118" s="43">
        <f t="shared" si="4"/>
        <v>12678.75</v>
      </c>
      <c r="E118" s="46"/>
      <c r="F118" s="44">
        <f t="shared" si="6"/>
        <v>0</v>
      </c>
      <c r="G118" s="44">
        <v>108.04500000000002</v>
      </c>
      <c r="H118" s="48">
        <f t="shared" si="7"/>
        <v>12425.175000000001</v>
      </c>
      <c r="I118" s="49"/>
      <c r="J118" s="50">
        <f t="shared" si="5"/>
        <v>0</v>
      </c>
      <c r="K118" s="56"/>
    </row>
    <row r="119" spans="1:11" ht="81" customHeight="1">
      <c r="A119" s="5"/>
      <c r="B119" s="58" t="s">
        <v>67</v>
      </c>
      <c r="C119" s="44">
        <v>154.35</v>
      </c>
      <c r="D119" s="43">
        <f t="shared" si="4"/>
        <v>17750.25</v>
      </c>
      <c r="E119" s="46"/>
      <c r="F119" s="44">
        <f t="shared" si="6"/>
        <v>0</v>
      </c>
      <c r="G119" s="44">
        <v>143.32500000000002</v>
      </c>
      <c r="H119" s="48">
        <f t="shared" si="7"/>
        <v>16482.375000000004</v>
      </c>
      <c r="I119" s="49"/>
      <c r="J119" s="50">
        <f t="shared" si="5"/>
        <v>0</v>
      </c>
      <c r="K119" s="56"/>
    </row>
    <row r="120" spans="1:11" ht="81" customHeight="1">
      <c r="A120" s="5"/>
      <c r="B120" s="58" t="s">
        <v>68</v>
      </c>
      <c r="C120" s="44">
        <v>165.375</v>
      </c>
      <c r="D120" s="43">
        <f t="shared" si="4"/>
        <v>19018.125</v>
      </c>
      <c r="E120" s="46"/>
      <c r="F120" s="44">
        <f t="shared" si="6"/>
        <v>0</v>
      </c>
      <c r="G120" s="44">
        <v>154.35</v>
      </c>
      <c r="H120" s="48">
        <f t="shared" si="7"/>
        <v>17750.25</v>
      </c>
      <c r="I120" s="49"/>
      <c r="J120" s="50">
        <f t="shared" si="5"/>
        <v>0</v>
      </c>
      <c r="K120" s="56"/>
    </row>
    <row r="121" spans="1:11" ht="81" customHeight="1">
      <c r="A121" s="5"/>
      <c r="B121" s="58" t="s">
        <v>95</v>
      </c>
      <c r="C121" s="44">
        <v>110.25</v>
      </c>
      <c r="D121" s="43">
        <f t="shared" si="4"/>
        <v>12678.75</v>
      </c>
      <c r="E121" s="46"/>
      <c r="F121" s="44">
        <f t="shared" si="6"/>
        <v>0</v>
      </c>
      <c r="G121" s="44">
        <v>93.712500000000006</v>
      </c>
      <c r="H121" s="48">
        <f t="shared" si="7"/>
        <v>10776.9375</v>
      </c>
      <c r="I121" s="49"/>
      <c r="J121" s="50">
        <f t="shared" si="5"/>
        <v>0</v>
      </c>
      <c r="K121" s="56"/>
    </row>
    <row r="122" spans="1:11" ht="81" customHeight="1">
      <c r="A122" s="5"/>
      <c r="B122" s="58" t="s">
        <v>69</v>
      </c>
      <c r="C122" s="44">
        <v>99.225000000000009</v>
      </c>
      <c r="D122" s="43">
        <f t="shared" si="4"/>
        <v>11410.875000000002</v>
      </c>
      <c r="E122" s="46"/>
      <c r="F122" s="44">
        <f t="shared" si="6"/>
        <v>0</v>
      </c>
      <c r="G122" s="44">
        <v>90.405000000000015</v>
      </c>
      <c r="H122" s="48">
        <f t="shared" si="7"/>
        <v>10396.575000000003</v>
      </c>
      <c r="I122" s="49"/>
      <c r="J122" s="50">
        <f t="shared" si="5"/>
        <v>0</v>
      </c>
      <c r="K122" s="56"/>
    </row>
    <row r="123" spans="1:11" ht="81" customHeight="1">
      <c r="A123" s="5"/>
      <c r="B123" s="58" t="s">
        <v>70</v>
      </c>
      <c r="C123" s="44">
        <v>77.174999999999997</v>
      </c>
      <c r="D123" s="43">
        <f t="shared" si="4"/>
        <v>8875.125</v>
      </c>
      <c r="E123" s="46"/>
      <c r="F123" s="44">
        <f t="shared" si="6"/>
        <v>0</v>
      </c>
      <c r="G123" s="44">
        <v>66.150000000000006</v>
      </c>
      <c r="H123" s="48">
        <f t="shared" si="7"/>
        <v>7607.2500000000009</v>
      </c>
      <c r="I123" s="49"/>
      <c r="J123" s="50">
        <f t="shared" si="5"/>
        <v>0</v>
      </c>
      <c r="K123" s="56"/>
    </row>
    <row r="124" spans="1:11" ht="81" customHeight="1">
      <c r="A124" s="5"/>
      <c r="B124" s="58" t="s">
        <v>71</v>
      </c>
      <c r="C124" s="44">
        <v>143.32500000000002</v>
      </c>
      <c r="D124" s="43">
        <f t="shared" si="4"/>
        <v>16482.375000000004</v>
      </c>
      <c r="E124" s="46"/>
      <c r="F124" s="44">
        <f t="shared" si="6"/>
        <v>0</v>
      </c>
      <c r="G124" s="44">
        <v>132.30000000000001</v>
      </c>
      <c r="H124" s="48">
        <f t="shared" si="7"/>
        <v>15214.500000000002</v>
      </c>
      <c r="I124" s="49"/>
      <c r="J124" s="50">
        <f t="shared" si="5"/>
        <v>0</v>
      </c>
      <c r="K124" s="56"/>
    </row>
    <row r="125" spans="1:11" ht="81" customHeight="1">
      <c r="A125" s="5"/>
      <c r="B125" s="58" t="s">
        <v>72</v>
      </c>
      <c r="C125" s="44">
        <v>99.225000000000009</v>
      </c>
      <c r="D125" s="43">
        <f t="shared" si="4"/>
        <v>11410.875000000002</v>
      </c>
      <c r="E125" s="46"/>
      <c r="F125" s="44">
        <f t="shared" si="6"/>
        <v>0</v>
      </c>
      <c r="G125" s="44">
        <v>88.2</v>
      </c>
      <c r="H125" s="48">
        <f t="shared" si="7"/>
        <v>10143</v>
      </c>
      <c r="I125" s="49"/>
      <c r="J125" s="50">
        <f t="shared" si="5"/>
        <v>0</v>
      </c>
      <c r="K125" s="56"/>
    </row>
    <row r="126" spans="1:11" ht="81" customHeight="1">
      <c r="A126" s="5"/>
      <c r="B126" s="58" t="s">
        <v>73</v>
      </c>
      <c r="C126" s="44">
        <v>110.25</v>
      </c>
      <c r="D126" s="43">
        <f t="shared" si="4"/>
        <v>12678.75</v>
      </c>
      <c r="E126" s="46"/>
      <c r="F126" s="44">
        <f t="shared" si="6"/>
        <v>0</v>
      </c>
      <c r="G126" s="44">
        <v>95.917500000000018</v>
      </c>
      <c r="H126" s="48">
        <f t="shared" si="7"/>
        <v>11030.512500000003</v>
      </c>
      <c r="I126" s="49"/>
      <c r="J126" s="50">
        <f t="shared" si="5"/>
        <v>0</v>
      </c>
      <c r="K126" s="56"/>
    </row>
    <row r="127" spans="1:11" ht="81" customHeight="1">
      <c r="A127" s="5"/>
      <c r="B127" s="58" t="s">
        <v>74</v>
      </c>
      <c r="C127" s="44">
        <v>71.662500000000009</v>
      </c>
      <c r="D127" s="43">
        <f t="shared" si="4"/>
        <v>8241.1875000000018</v>
      </c>
      <c r="E127" s="46"/>
      <c r="F127" s="44">
        <f t="shared" si="6"/>
        <v>0</v>
      </c>
      <c r="G127" s="44">
        <v>60.637500000000003</v>
      </c>
      <c r="H127" s="48">
        <f t="shared" si="7"/>
        <v>6973.3125</v>
      </c>
      <c r="I127" s="49"/>
      <c r="J127" s="50">
        <f t="shared" si="5"/>
        <v>0</v>
      </c>
      <c r="K127" s="56"/>
    </row>
    <row r="128" spans="1:11" ht="63" customHeight="1">
      <c r="A128" s="5"/>
      <c r="B128" s="58" t="s">
        <v>75</v>
      </c>
      <c r="C128" s="44">
        <v>88.2</v>
      </c>
      <c r="D128" s="43">
        <f t="shared" si="4"/>
        <v>10143</v>
      </c>
      <c r="E128" s="46"/>
      <c r="F128" s="44">
        <f t="shared" si="6"/>
        <v>0</v>
      </c>
      <c r="G128" s="44">
        <v>77.174999999999997</v>
      </c>
      <c r="H128" s="48">
        <f t="shared" si="7"/>
        <v>8875.125</v>
      </c>
      <c r="I128" s="49"/>
      <c r="J128" s="50">
        <f t="shared" si="5"/>
        <v>0</v>
      </c>
      <c r="K128" s="56"/>
    </row>
    <row r="129" spans="1:12" ht="77.25" customHeight="1">
      <c r="A129" s="5"/>
      <c r="B129" s="58" t="s">
        <v>458</v>
      </c>
      <c r="C129" s="44">
        <v>154.35</v>
      </c>
      <c r="D129" s="43">
        <f t="shared" si="4"/>
        <v>17750.25</v>
      </c>
      <c r="E129" s="46"/>
      <c r="F129" s="44">
        <f t="shared" si="6"/>
        <v>0</v>
      </c>
      <c r="G129" s="44">
        <v>143.32500000000002</v>
      </c>
      <c r="H129" s="48">
        <f t="shared" si="7"/>
        <v>16482.375000000004</v>
      </c>
      <c r="I129" s="49"/>
      <c r="J129" s="50">
        <f t="shared" si="5"/>
        <v>0</v>
      </c>
      <c r="K129" s="56"/>
    </row>
    <row r="130" spans="1:12" ht="63" customHeight="1">
      <c r="A130" s="5"/>
      <c r="B130" s="58" t="s">
        <v>76</v>
      </c>
      <c r="C130" s="44">
        <v>198.45000000000002</v>
      </c>
      <c r="D130" s="43">
        <f t="shared" si="4"/>
        <v>22821.750000000004</v>
      </c>
      <c r="E130" s="46"/>
      <c r="F130" s="44">
        <f t="shared" si="6"/>
        <v>0</v>
      </c>
      <c r="G130" s="44">
        <v>187.42500000000001</v>
      </c>
      <c r="H130" s="48">
        <f t="shared" si="7"/>
        <v>21553.875</v>
      </c>
      <c r="I130" s="49"/>
      <c r="J130" s="50">
        <f t="shared" si="5"/>
        <v>0</v>
      </c>
      <c r="K130" s="56"/>
    </row>
    <row r="131" spans="1:12" ht="63" customHeight="1">
      <c r="A131" s="5"/>
      <c r="B131" s="58" t="s">
        <v>77</v>
      </c>
      <c r="C131" s="44">
        <v>187.42500000000001</v>
      </c>
      <c r="D131" s="43">
        <f t="shared" si="4"/>
        <v>21553.875</v>
      </c>
      <c r="E131" s="46"/>
      <c r="F131" s="44">
        <f t="shared" si="6"/>
        <v>0</v>
      </c>
      <c r="G131" s="44">
        <v>154.35</v>
      </c>
      <c r="H131" s="48">
        <f t="shared" si="7"/>
        <v>17750.25</v>
      </c>
      <c r="I131" s="49"/>
      <c r="J131" s="50">
        <f t="shared" si="5"/>
        <v>0</v>
      </c>
      <c r="K131" s="56"/>
    </row>
    <row r="132" spans="1:12" ht="66.75" customHeight="1">
      <c r="A132" s="5"/>
      <c r="B132" s="58" t="s">
        <v>78</v>
      </c>
      <c r="C132" s="44">
        <v>88.2</v>
      </c>
      <c r="D132" s="43">
        <f t="shared" si="4"/>
        <v>10143</v>
      </c>
      <c r="E132" s="46"/>
      <c r="F132" s="44">
        <f t="shared" si="6"/>
        <v>0</v>
      </c>
      <c r="G132" s="44">
        <v>77.174999999999997</v>
      </c>
      <c r="H132" s="48">
        <f t="shared" si="7"/>
        <v>8875.125</v>
      </c>
      <c r="I132" s="49"/>
      <c r="J132" s="50">
        <f t="shared" si="5"/>
        <v>0</v>
      </c>
      <c r="K132" s="56"/>
    </row>
    <row r="133" spans="1:12" ht="63" customHeight="1">
      <c r="A133" s="5"/>
      <c r="B133" s="58" t="s">
        <v>79</v>
      </c>
      <c r="C133" s="44">
        <v>165.375</v>
      </c>
      <c r="D133" s="43">
        <f t="shared" si="4"/>
        <v>19018.125</v>
      </c>
      <c r="E133" s="46"/>
      <c r="F133" s="44">
        <f t="shared" si="6"/>
        <v>0</v>
      </c>
      <c r="G133" s="44">
        <v>143.32500000000002</v>
      </c>
      <c r="H133" s="48">
        <f t="shared" si="7"/>
        <v>16482.375000000004</v>
      </c>
      <c r="I133" s="49"/>
      <c r="J133" s="50">
        <f t="shared" si="5"/>
        <v>0</v>
      </c>
      <c r="K133" s="56"/>
    </row>
    <row r="134" spans="1:12" ht="63" customHeight="1">
      <c r="A134" s="5"/>
      <c r="B134" s="58" t="s">
        <v>80</v>
      </c>
      <c r="C134" s="44">
        <v>99.225000000000009</v>
      </c>
      <c r="D134" s="43">
        <f t="shared" si="4"/>
        <v>11410.875000000002</v>
      </c>
      <c r="E134" s="46"/>
      <c r="F134" s="44">
        <f t="shared" si="6"/>
        <v>0</v>
      </c>
      <c r="G134" s="44">
        <v>88.2</v>
      </c>
      <c r="H134" s="48">
        <f t="shared" si="7"/>
        <v>10143</v>
      </c>
      <c r="I134" s="49"/>
      <c r="J134" s="50">
        <f t="shared" si="5"/>
        <v>0</v>
      </c>
      <c r="K134" s="56"/>
    </row>
    <row r="135" spans="1:12" ht="75" customHeight="1">
      <c r="A135" s="5"/>
      <c r="B135" s="58" t="s">
        <v>81</v>
      </c>
      <c r="C135" s="44">
        <v>77.174999999999997</v>
      </c>
      <c r="D135" s="43">
        <f t="shared" si="4"/>
        <v>8875.125</v>
      </c>
      <c r="E135" s="46"/>
      <c r="F135" s="44">
        <f t="shared" si="6"/>
        <v>0</v>
      </c>
      <c r="G135" s="44">
        <v>71.662500000000009</v>
      </c>
      <c r="H135" s="48">
        <f t="shared" si="7"/>
        <v>8241.1875000000018</v>
      </c>
      <c r="I135" s="49"/>
      <c r="J135" s="50">
        <f t="shared" si="5"/>
        <v>0</v>
      </c>
      <c r="K135" s="56"/>
    </row>
    <row r="136" spans="1:12" ht="75" customHeight="1">
      <c r="A136" s="5"/>
      <c r="B136" s="58" t="s">
        <v>82</v>
      </c>
      <c r="C136" s="44">
        <v>110.25</v>
      </c>
      <c r="D136" s="43">
        <f t="shared" si="4"/>
        <v>12678.75</v>
      </c>
      <c r="E136" s="46"/>
      <c r="F136" s="44">
        <f t="shared" si="6"/>
        <v>0</v>
      </c>
      <c r="G136" s="44">
        <v>93.712500000000006</v>
      </c>
      <c r="H136" s="48">
        <f t="shared" si="7"/>
        <v>10776.9375</v>
      </c>
      <c r="I136" s="49"/>
      <c r="J136" s="50">
        <f t="shared" si="5"/>
        <v>0</v>
      </c>
      <c r="K136" s="56"/>
    </row>
    <row r="137" spans="1:12" ht="63" customHeight="1">
      <c r="A137" s="5"/>
      <c r="B137" s="58" t="s">
        <v>83</v>
      </c>
      <c r="C137" s="44">
        <v>132.30000000000001</v>
      </c>
      <c r="D137" s="43">
        <f t="shared" si="4"/>
        <v>15214.500000000002</v>
      </c>
      <c r="E137" s="46"/>
      <c r="F137" s="44">
        <f t="shared" si="6"/>
        <v>0</v>
      </c>
      <c r="G137" s="44">
        <v>120.17250000000001</v>
      </c>
      <c r="H137" s="48">
        <f t="shared" si="7"/>
        <v>13819.837500000001</v>
      </c>
      <c r="I137" s="49"/>
      <c r="J137" s="50">
        <f t="shared" si="5"/>
        <v>0</v>
      </c>
      <c r="K137" s="56"/>
    </row>
    <row r="138" spans="1:12" ht="63" customHeight="1">
      <c r="A138" s="5"/>
      <c r="B138" s="58" t="s">
        <v>737</v>
      </c>
      <c r="C138" s="44">
        <v>88.2</v>
      </c>
      <c r="D138" s="43">
        <f t="shared" si="4"/>
        <v>10143</v>
      </c>
      <c r="E138" s="46"/>
      <c r="F138" s="44">
        <f t="shared" si="6"/>
        <v>0</v>
      </c>
      <c r="G138" s="44">
        <v>77.174999999999997</v>
      </c>
      <c r="H138" s="48">
        <f t="shared" si="7"/>
        <v>8875.125</v>
      </c>
      <c r="I138" s="49"/>
      <c r="J138" s="50">
        <f t="shared" si="5"/>
        <v>0</v>
      </c>
      <c r="K138" s="56"/>
    </row>
    <row r="139" spans="1:12" ht="63" customHeight="1">
      <c r="A139" s="5"/>
      <c r="B139" s="58" t="s">
        <v>84</v>
      </c>
      <c r="C139" s="44">
        <v>121.27500000000001</v>
      </c>
      <c r="D139" s="43">
        <f t="shared" si="4"/>
        <v>13946.625</v>
      </c>
      <c r="E139" s="46"/>
      <c r="F139" s="44">
        <f t="shared" si="6"/>
        <v>0</v>
      </c>
      <c r="G139" s="44">
        <v>114.66000000000001</v>
      </c>
      <c r="H139" s="48">
        <f t="shared" si="7"/>
        <v>13185.900000000001</v>
      </c>
      <c r="I139" s="49"/>
      <c r="J139" s="50">
        <f t="shared" si="5"/>
        <v>0</v>
      </c>
      <c r="K139" s="56"/>
      <c r="L139"/>
    </row>
    <row r="140" spans="1:12" ht="63" customHeight="1">
      <c r="A140" s="5"/>
      <c r="B140" s="58" t="s">
        <v>90</v>
      </c>
      <c r="C140" s="44">
        <v>88.2</v>
      </c>
      <c r="D140" s="43">
        <f>C140*$D$1</f>
        <v>10143</v>
      </c>
      <c r="E140" s="46"/>
      <c r="F140" s="44">
        <f t="shared" si="6"/>
        <v>0</v>
      </c>
      <c r="G140" s="44">
        <v>79.38000000000001</v>
      </c>
      <c r="H140" s="48">
        <f t="shared" si="7"/>
        <v>9128.7000000000007</v>
      </c>
      <c r="I140" s="49"/>
      <c r="J140" s="50">
        <f t="shared" si="5"/>
        <v>0</v>
      </c>
      <c r="K140" s="56"/>
      <c r="L140"/>
    </row>
    <row r="141" spans="1:12" ht="63" customHeight="1">
      <c r="A141" s="5"/>
      <c r="B141" s="58" t="s">
        <v>85</v>
      </c>
      <c r="C141" s="44">
        <v>110.25</v>
      </c>
      <c r="D141" s="43">
        <f t="shared" si="4"/>
        <v>12678.75</v>
      </c>
      <c r="E141" s="46"/>
      <c r="F141" s="44">
        <f t="shared" si="6"/>
        <v>0</v>
      </c>
      <c r="G141" s="44">
        <v>101.43</v>
      </c>
      <c r="H141" s="48">
        <f t="shared" si="7"/>
        <v>11664.45</v>
      </c>
      <c r="I141" s="49"/>
      <c r="J141" s="50">
        <f t="shared" si="5"/>
        <v>0</v>
      </c>
      <c r="K141" s="56"/>
    </row>
    <row r="142" spans="1:12" ht="63" customHeight="1">
      <c r="A142" s="5"/>
      <c r="B142" s="58" t="s">
        <v>86</v>
      </c>
      <c r="C142" s="44">
        <v>121.27500000000001</v>
      </c>
      <c r="D142" s="43">
        <f t="shared" ref="D142:D213" si="8">C142*$D$1</f>
        <v>13946.625</v>
      </c>
      <c r="E142" s="46"/>
      <c r="F142" s="44">
        <f t="shared" si="6"/>
        <v>0</v>
      </c>
      <c r="G142" s="44">
        <v>115.7625</v>
      </c>
      <c r="H142" s="48">
        <f t="shared" si="7"/>
        <v>13312.6875</v>
      </c>
      <c r="I142" s="49"/>
      <c r="J142" s="50">
        <f t="shared" si="5"/>
        <v>0</v>
      </c>
      <c r="K142" s="56"/>
    </row>
    <row r="143" spans="1:12" ht="69.75" customHeight="1">
      <c r="A143" s="5"/>
      <c r="B143" s="58" t="s">
        <v>87</v>
      </c>
      <c r="C143" s="44">
        <v>77.174999999999997</v>
      </c>
      <c r="D143" s="43">
        <f t="shared" si="8"/>
        <v>8875.125</v>
      </c>
      <c r="E143" s="46"/>
      <c r="F143" s="44">
        <f t="shared" si="6"/>
        <v>0</v>
      </c>
      <c r="G143" s="44">
        <v>74.970000000000013</v>
      </c>
      <c r="H143" s="48">
        <f t="shared" si="7"/>
        <v>8621.5500000000011</v>
      </c>
      <c r="I143" s="49"/>
      <c r="J143" s="50">
        <f t="shared" si="5"/>
        <v>0</v>
      </c>
      <c r="K143" s="56"/>
    </row>
    <row r="144" spans="1:12" ht="63" customHeight="1">
      <c r="A144" s="5"/>
      <c r="B144" s="58" t="s">
        <v>89</v>
      </c>
      <c r="C144" s="44">
        <v>131.25</v>
      </c>
      <c r="D144" s="43">
        <f t="shared" si="8"/>
        <v>15093.75</v>
      </c>
      <c r="E144" s="46"/>
      <c r="F144" s="44">
        <f t="shared" si="6"/>
        <v>0</v>
      </c>
      <c r="G144" s="44">
        <v>120.75</v>
      </c>
      <c r="H144" s="48">
        <f t="shared" si="7"/>
        <v>13886.25</v>
      </c>
      <c r="I144" s="49"/>
      <c r="J144" s="50">
        <f t="shared" si="5"/>
        <v>0</v>
      </c>
      <c r="K144" s="56"/>
    </row>
    <row r="145" spans="1:11" ht="63" customHeight="1">
      <c r="A145" s="5"/>
      <c r="B145" s="58" t="s">
        <v>88</v>
      </c>
      <c r="C145" s="44">
        <v>110.25</v>
      </c>
      <c r="D145" s="43">
        <f t="shared" si="8"/>
        <v>12678.75</v>
      </c>
      <c r="E145" s="46"/>
      <c r="F145" s="44">
        <f t="shared" si="6"/>
        <v>0</v>
      </c>
      <c r="G145" s="44">
        <v>104.73750000000001</v>
      </c>
      <c r="H145" s="48">
        <f t="shared" si="7"/>
        <v>12044.812500000002</v>
      </c>
      <c r="I145" s="49"/>
      <c r="J145" s="50">
        <f t="shared" ref="J145:J221" si="9">C145*I145</f>
        <v>0</v>
      </c>
      <c r="K145" s="56"/>
    </row>
    <row r="146" spans="1:11" ht="63" customHeight="1">
      <c r="A146" s="5"/>
      <c r="B146" s="58" t="s">
        <v>91</v>
      </c>
      <c r="C146" s="44">
        <v>73.5</v>
      </c>
      <c r="D146" s="43">
        <f t="shared" si="8"/>
        <v>8452.5</v>
      </c>
      <c r="E146" s="46"/>
      <c r="F146" s="44">
        <f t="shared" si="6"/>
        <v>0</v>
      </c>
      <c r="G146" s="44">
        <v>73.5</v>
      </c>
      <c r="H146" s="48">
        <f t="shared" si="7"/>
        <v>8452.5</v>
      </c>
      <c r="I146" s="49"/>
      <c r="J146" s="50">
        <f t="shared" si="9"/>
        <v>0</v>
      </c>
      <c r="K146" s="56"/>
    </row>
    <row r="147" spans="1:11" ht="63" customHeight="1">
      <c r="A147" s="5"/>
      <c r="B147" s="58" t="s">
        <v>92</v>
      </c>
      <c r="C147" s="44">
        <v>99.225000000000009</v>
      </c>
      <c r="D147" s="43">
        <f t="shared" si="8"/>
        <v>11410.875000000002</v>
      </c>
      <c r="E147" s="46"/>
      <c r="F147" s="44">
        <f t="shared" ref="F147:F252" si="10">C147*E147</f>
        <v>0</v>
      </c>
      <c r="G147" s="44">
        <v>93.712500000000006</v>
      </c>
      <c r="H147" s="48">
        <f t="shared" ref="H147:H252" si="11">G147*$D$1</f>
        <v>10776.9375</v>
      </c>
      <c r="I147" s="49"/>
      <c r="J147" s="50">
        <f t="shared" si="9"/>
        <v>0</v>
      </c>
      <c r="K147" s="56"/>
    </row>
    <row r="148" spans="1:11" ht="63" customHeight="1">
      <c r="A148" s="5"/>
      <c r="B148" s="58" t="s">
        <v>566</v>
      </c>
      <c r="C148" s="44">
        <v>115.5</v>
      </c>
      <c r="D148" s="43">
        <f t="shared" si="8"/>
        <v>13282.5</v>
      </c>
      <c r="E148" s="46"/>
      <c r="F148" s="44">
        <f t="shared" si="10"/>
        <v>0</v>
      </c>
      <c r="G148" s="44">
        <v>105</v>
      </c>
      <c r="H148" s="48">
        <f t="shared" si="11"/>
        <v>12075</v>
      </c>
      <c r="I148" s="49"/>
      <c r="J148" s="50">
        <f t="shared" si="9"/>
        <v>0</v>
      </c>
      <c r="K148" s="56"/>
    </row>
    <row r="149" spans="1:11" ht="63" customHeight="1">
      <c r="A149" s="5"/>
      <c r="B149" s="58" t="s">
        <v>93</v>
      </c>
      <c r="C149" s="44">
        <v>115.7625</v>
      </c>
      <c r="D149" s="43">
        <f t="shared" si="8"/>
        <v>13312.6875</v>
      </c>
      <c r="E149" s="46"/>
      <c r="F149" s="44">
        <f t="shared" si="10"/>
        <v>0</v>
      </c>
      <c r="G149" s="44">
        <v>110.25</v>
      </c>
      <c r="H149" s="48">
        <f t="shared" si="11"/>
        <v>12678.75</v>
      </c>
      <c r="I149" s="49"/>
      <c r="J149" s="50">
        <f t="shared" si="9"/>
        <v>0</v>
      </c>
      <c r="K149" s="56"/>
    </row>
    <row r="150" spans="1:11" ht="63" customHeight="1">
      <c r="A150" s="5"/>
      <c r="B150" s="58" t="s">
        <v>101</v>
      </c>
      <c r="C150" s="44">
        <v>66.150000000000006</v>
      </c>
      <c r="D150" s="43">
        <f t="shared" si="8"/>
        <v>7607.2500000000009</v>
      </c>
      <c r="E150" s="46"/>
      <c r="F150" s="44">
        <f t="shared" si="10"/>
        <v>0</v>
      </c>
      <c r="G150" s="44">
        <v>60.637500000000003</v>
      </c>
      <c r="H150" s="48">
        <f t="shared" si="11"/>
        <v>6973.3125</v>
      </c>
      <c r="I150" s="49"/>
      <c r="J150" s="50">
        <f t="shared" si="9"/>
        <v>0</v>
      </c>
      <c r="K150" s="56"/>
    </row>
    <row r="151" spans="1:11" ht="63" customHeight="1">
      <c r="A151" s="5"/>
      <c r="B151" s="58" t="s">
        <v>94</v>
      </c>
      <c r="C151" s="44">
        <v>93.712500000000006</v>
      </c>
      <c r="D151" s="43">
        <f t="shared" si="8"/>
        <v>10776.9375</v>
      </c>
      <c r="E151" s="46"/>
      <c r="F151" s="44">
        <f t="shared" si="10"/>
        <v>0</v>
      </c>
      <c r="G151" s="44">
        <v>88.2</v>
      </c>
      <c r="H151" s="48">
        <f t="shared" si="11"/>
        <v>10143</v>
      </c>
      <c r="I151" s="49"/>
      <c r="J151" s="50">
        <f t="shared" si="9"/>
        <v>0</v>
      </c>
      <c r="K151" s="56"/>
    </row>
    <row r="152" spans="1:11" ht="63" customHeight="1">
      <c r="A152" s="5"/>
      <c r="B152" s="58" t="s">
        <v>825</v>
      </c>
      <c r="C152" s="44">
        <v>99.225000000000009</v>
      </c>
      <c r="D152" s="43">
        <f t="shared" si="8"/>
        <v>11410.875000000002</v>
      </c>
      <c r="E152" s="46"/>
      <c r="F152" s="44">
        <f t="shared" si="10"/>
        <v>0</v>
      </c>
      <c r="G152" s="44">
        <v>93.712500000000006</v>
      </c>
      <c r="H152" s="48">
        <f t="shared" si="11"/>
        <v>10776.9375</v>
      </c>
      <c r="I152" s="49"/>
      <c r="J152" s="50">
        <f t="shared" si="9"/>
        <v>0</v>
      </c>
      <c r="K152" s="56"/>
    </row>
    <row r="153" spans="1:11" ht="63" customHeight="1">
      <c r="A153" s="5"/>
      <c r="B153" s="58" t="s">
        <v>96</v>
      </c>
      <c r="C153" s="44">
        <v>109.14750000000001</v>
      </c>
      <c r="D153" s="43">
        <f t="shared" si="8"/>
        <v>12551.962500000001</v>
      </c>
      <c r="E153" s="46"/>
      <c r="F153" s="44">
        <f t="shared" si="10"/>
        <v>0</v>
      </c>
      <c r="G153" s="44">
        <v>102.53250000000001</v>
      </c>
      <c r="H153" s="48">
        <f t="shared" si="11"/>
        <v>11791.237500000001</v>
      </c>
      <c r="I153" s="49"/>
      <c r="J153" s="50">
        <f t="shared" si="9"/>
        <v>0</v>
      </c>
      <c r="K153" s="56"/>
    </row>
    <row r="154" spans="1:11" ht="63" customHeight="1">
      <c r="A154" s="5"/>
      <c r="B154" s="58" t="s">
        <v>97</v>
      </c>
      <c r="C154" s="44">
        <v>88.2</v>
      </c>
      <c r="D154" s="43">
        <f t="shared" si="8"/>
        <v>10143</v>
      </c>
      <c r="E154" s="46"/>
      <c r="F154" s="44">
        <f t="shared" si="10"/>
        <v>0</v>
      </c>
      <c r="G154" s="44">
        <v>82.6875</v>
      </c>
      <c r="H154" s="48">
        <f t="shared" si="11"/>
        <v>9509.0625</v>
      </c>
      <c r="I154" s="49"/>
      <c r="J154" s="50">
        <f t="shared" si="9"/>
        <v>0</v>
      </c>
      <c r="K154" s="56"/>
    </row>
    <row r="155" spans="1:11" ht="63" customHeight="1">
      <c r="A155" s="5"/>
      <c r="B155" s="58" t="s">
        <v>98</v>
      </c>
      <c r="C155" s="44">
        <v>88.2</v>
      </c>
      <c r="D155" s="43">
        <f t="shared" si="8"/>
        <v>10143</v>
      </c>
      <c r="E155" s="46"/>
      <c r="F155" s="44">
        <f t="shared" si="10"/>
        <v>0</v>
      </c>
      <c r="G155" s="44">
        <v>82.6875</v>
      </c>
      <c r="H155" s="48">
        <f t="shared" si="11"/>
        <v>9509.0625</v>
      </c>
      <c r="I155" s="49"/>
      <c r="J155" s="50">
        <f t="shared" si="9"/>
        <v>0</v>
      </c>
      <c r="K155" s="56"/>
    </row>
    <row r="156" spans="1:11" ht="63" customHeight="1">
      <c r="A156" s="5"/>
      <c r="B156" s="58" t="s">
        <v>102</v>
      </c>
      <c r="C156" s="44">
        <v>101.43</v>
      </c>
      <c r="D156" s="43">
        <f t="shared" si="8"/>
        <v>11664.45</v>
      </c>
      <c r="E156" s="46"/>
      <c r="F156" s="44">
        <f t="shared" si="10"/>
        <v>0</v>
      </c>
      <c r="G156" s="44">
        <v>91.507500000000007</v>
      </c>
      <c r="H156" s="48">
        <f t="shared" si="11"/>
        <v>10523.362500000001</v>
      </c>
      <c r="I156" s="49"/>
      <c r="J156" s="50">
        <f t="shared" si="9"/>
        <v>0</v>
      </c>
      <c r="K156" s="56"/>
    </row>
    <row r="157" spans="1:11" ht="63" customHeight="1">
      <c r="A157" s="5"/>
      <c r="B157" s="58" t="s">
        <v>103</v>
      </c>
      <c r="C157" s="44">
        <v>66.150000000000006</v>
      </c>
      <c r="D157" s="43">
        <f t="shared" si="8"/>
        <v>7607.2500000000009</v>
      </c>
      <c r="E157" s="46"/>
      <c r="F157" s="44">
        <f t="shared" si="10"/>
        <v>0</v>
      </c>
      <c r="G157" s="44">
        <v>60.637500000000003</v>
      </c>
      <c r="H157" s="48">
        <f t="shared" si="11"/>
        <v>6973.3125</v>
      </c>
      <c r="I157" s="49"/>
      <c r="J157" s="50">
        <f t="shared" si="9"/>
        <v>0</v>
      </c>
      <c r="K157" s="56"/>
    </row>
    <row r="158" spans="1:11" ht="63" customHeight="1">
      <c r="A158" s="5"/>
      <c r="B158" s="58" t="s">
        <v>104</v>
      </c>
      <c r="C158" s="44">
        <v>114.66000000000001</v>
      </c>
      <c r="D158" s="43">
        <f t="shared" si="8"/>
        <v>13185.900000000001</v>
      </c>
      <c r="E158" s="46"/>
      <c r="F158" s="44">
        <f t="shared" si="10"/>
        <v>0</v>
      </c>
      <c r="G158" s="44">
        <v>110.25</v>
      </c>
      <c r="H158" s="48">
        <f t="shared" si="11"/>
        <v>12678.75</v>
      </c>
      <c r="I158" s="49"/>
      <c r="J158" s="50">
        <f t="shared" si="9"/>
        <v>0</v>
      </c>
      <c r="K158" s="56"/>
    </row>
    <row r="159" spans="1:11" ht="63" customHeight="1">
      <c r="A159" s="5"/>
      <c r="B159" s="58" t="s">
        <v>105</v>
      </c>
      <c r="C159" s="44">
        <v>66.150000000000006</v>
      </c>
      <c r="D159" s="43">
        <f t="shared" si="8"/>
        <v>7607.2500000000009</v>
      </c>
      <c r="E159" s="46"/>
      <c r="F159" s="44">
        <f t="shared" si="10"/>
        <v>0</v>
      </c>
      <c r="G159" s="44">
        <v>60.637500000000003</v>
      </c>
      <c r="H159" s="48">
        <f t="shared" si="11"/>
        <v>6973.3125</v>
      </c>
      <c r="I159" s="49"/>
      <c r="J159" s="50">
        <f t="shared" si="9"/>
        <v>0</v>
      </c>
      <c r="K159" s="56"/>
    </row>
    <row r="160" spans="1:11" ht="63" customHeight="1">
      <c r="A160" s="5"/>
      <c r="B160" s="58" t="s">
        <v>106</v>
      </c>
      <c r="C160" s="44">
        <v>101.43</v>
      </c>
      <c r="D160" s="43">
        <f t="shared" si="8"/>
        <v>11664.45</v>
      </c>
      <c r="E160" s="46"/>
      <c r="F160" s="44">
        <f t="shared" si="10"/>
        <v>0</v>
      </c>
      <c r="G160" s="44">
        <v>97.02000000000001</v>
      </c>
      <c r="H160" s="48">
        <f t="shared" si="11"/>
        <v>11157.300000000001</v>
      </c>
      <c r="I160" s="49"/>
      <c r="J160" s="50">
        <f t="shared" si="9"/>
        <v>0</v>
      </c>
      <c r="K160" s="56"/>
    </row>
    <row r="161" spans="1:11" ht="71.25" customHeight="1">
      <c r="A161" s="5"/>
      <c r="B161" s="58" t="s">
        <v>107</v>
      </c>
      <c r="C161" s="44">
        <v>66.150000000000006</v>
      </c>
      <c r="D161" s="43">
        <f t="shared" si="8"/>
        <v>7607.2500000000009</v>
      </c>
      <c r="E161" s="46"/>
      <c r="F161" s="44">
        <f t="shared" si="10"/>
        <v>0</v>
      </c>
      <c r="G161" s="44">
        <v>60.637500000000003</v>
      </c>
      <c r="H161" s="48">
        <f t="shared" si="11"/>
        <v>6973.3125</v>
      </c>
      <c r="I161" s="49"/>
      <c r="J161" s="50">
        <f t="shared" si="9"/>
        <v>0</v>
      </c>
      <c r="K161" s="56"/>
    </row>
    <row r="162" spans="1:11" ht="63" customHeight="1">
      <c r="A162" s="5"/>
      <c r="B162" s="58" t="s">
        <v>108</v>
      </c>
      <c r="C162" s="44">
        <v>99.225000000000009</v>
      </c>
      <c r="D162" s="43">
        <f t="shared" si="8"/>
        <v>11410.875000000002</v>
      </c>
      <c r="E162" s="46"/>
      <c r="F162" s="44">
        <f t="shared" si="10"/>
        <v>0</v>
      </c>
      <c r="G162" s="44">
        <v>97.02000000000001</v>
      </c>
      <c r="H162" s="48">
        <f t="shared" si="11"/>
        <v>11157.300000000001</v>
      </c>
      <c r="I162" s="49"/>
      <c r="J162" s="50">
        <f t="shared" si="9"/>
        <v>0</v>
      </c>
      <c r="K162" s="56"/>
    </row>
    <row r="163" spans="1:11" ht="63" customHeight="1">
      <c r="A163" s="5"/>
      <c r="B163" s="58" t="s">
        <v>109</v>
      </c>
      <c r="C163" s="44">
        <v>66.150000000000006</v>
      </c>
      <c r="D163" s="43">
        <f t="shared" si="8"/>
        <v>7607.2500000000009</v>
      </c>
      <c r="E163" s="46"/>
      <c r="F163" s="44">
        <f t="shared" si="10"/>
        <v>0</v>
      </c>
      <c r="G163" s="44">
        <v>60.637500000000003</v>
      </c>
      <c r="H163" s="48">
        <f t="shared" si="11"/>
        <v>6973.3125</v>
      </c>
      <c r="I163" s="49"/>
      <c r="J163" s="50">
        <f t="shared" si="9"/>
        <v>0</v>
      </c>
      <c r="K163" s="56"/>
    </row>
    <row r="164" spans="1:11" ht="63" customHeight="1">
      <c r="A164" s="5"/>
      <c r="B164" s="58" t="s">
        <v>110</v>
      </c>
      <c r="C164" s="44">
        <v>132.30000000000001</v>
      </c>
      <c r="D164" s="43">
        <f t="shared" si="8"/>
        <v>15214.500000000002</v>
      </c>
      <c r="E164" s="46"/>
      <c r="F164" s="44">
        <f t="shared" si="10"/>
        <v>0</v>
      </c>
      <c r="G164" s="44">
        <v>126.78750000000001</v>
      </c>
      <c r="H164" s="48">
        <f t="shared" si="11"/>
        <v>14580.562500000002</v>
      </c>
      <c r="I164" s="49"/>
      <c r="J164" s="50">
        <f t="shared" si="9"/>
        <v>0</v>
      </c>
      <c r="K164" s="56"/>
    </row>
    <row r="165" spans="1:11" ht="63" customHeight="1">
      <c r="A165" s="5"/>
      <c r="B165" s="58" t="s">
        <v>111</v>
      </c>
      <c r="C165" s="44">
        <v>77.174999999999997</v>
      </c>
      <c r="D165" s="43">
        <f t="shared" si="8"/>
        <v>8875.125</v>
      </c>
      <c r="E165" s="46"/>
      <c r="F165" s="44">
        <f t="shared" si="10"/>
        <v>0</v>
      </c>
      <c r="G165" s="44">
        <v>66.150000000000006</v>
      </c>
      <c r="H165" s="48">
        <f t="shared" si="11"/>
        <v>7607.2500000000009</v>
      </c>
      <c r="I165" s="49"/>
      <c r="J165" s="50">
        <f t="shared" si="9"/>
        <v>0</v>
      </c>
      <c r="K165" s="56"/>
    </row>
    <row r="166" spans="1:11" ht="63" customHeight="1">
      <c r="A166" s="5"/>
      <c r="B166" s="58" t="s">
        <v>477</v>
      </c>
      <c r="C166" s="44">
        <v>77.174999999999997</v>
      </c>
      <c r="D166" s="43">
        <f t="shared" si="8"/>
        <v>8875.125</v>
      </c>
      <c r="E166" s="46"/>
      <c r="F166" s="44">
        <f t="shared" si="10"/>
        <v>0</v>
      </c>
      <c r="G166" s="44">
        <v>71.662500000000009</v>
      </c>
      <c r="H166" s="48">
        <f t="shared" si="11"/>
        <v>8241.1875000000018</v>
      </c>
      <c r="I166" s="49"/>
      <c r="J166" s="50">
        <f t="shared" si="9"/>
        <v>0</v>
      </c>
      <c r="K166" s="56"/>
    </row>
    <row r="167" spans="1:11" ht="63" customHeight="1">
      <c r="A167" s="5"/>
      <c r="B167" s="58" t="s">
        <v>490</v>
      </c>
      <c r="C167" s="44">
        <v>77.174999999999997</v>
      </c>
      <c r="D167" s="43">
        <f>C167*$D$1</f>
        <v>8875.125</v>
      </c>
      <c r="E167" s="46"/>
      <c r="F167" s="44">
        <f t="shared" si="10"/>
        <v>0</v>
      </c>
      <c r="G167" s="44">
        <v>71.662500000000009</v>
      </c>
      <c r="H167" s="48">
        <f t="shared" si="11"/>
        <v>8241.1875000000018</v>
      </c>
      <c r="I167" s="49"/>
      <c r="J167" s="50">
        <f t="shared" si="9"/>
        <v>0</v>
      </c>
      <c r="K167" s="56"/>
    </row>
    <row r="168" spans="1:11" ht="63" customHeight="1">
      <c r="A168" s="5"/>
      <c r="B168" s="58" t="s">
        <v>505</v>
      </c>
      <c r="C168" s="44">
        <v>93.712500000000006</v>
      </c>
      <c r="D168" s="43">
        <f>C168*$D$1</f>
        <v>10776.9375</v>
      </c>
      <c r="E168" s="46"/>
      <c r="F168" s="44">
        <f t="shared" si="10"/>
        <v>0</v>
      </c>
      <c r="G168" s="44">
        <v>82.6875</v>
      </c>
      <c r="H168" s="48">
        <f t="shared" si="11"/>
        <v>9509.0625</v>
      </c>
      <c r="I168" s="49"/>
      <c r="J168" s="50">
        <f t="shared" si="9"/>
        <v>0</v>
      </c>
      <c r="K168" s="56"/>
    </row>
    <row r="169" spans="1:11" ht="63" customHeight="1">
      <c r="A169" s="5"/>
      <c r="B169" s="58" t="s">
        <v>112</v>
      </c>
      <c r="C169" s="44">
        <v>77.174999999999997</v>
      </c>
      <c r="D169" s="43">
        <f t="shared" si="8"/>
        <v>8875.125</v>
      </c>
      <c r="E169" s="46"/>
      <c r="F169" s="44">
        <f t="shared" si="10"/>
        <v>0</v>
      </c>
      <c r="G169" s="44">
        <v>66.150000000000006</v>
      </c>
      <c r="H169" s="48">
        <f t="shared" si="11"/>
        <v>7607.2500000000009</v>
      </c>
      <c r="I169" s="49"/>
      <c r="J169" s="50">
        <f t="shared" si="9"/>
        <v>0</v>
      </c>
      <c r="K169" s="56"/>
    </row>
    <row r="170" spans="1:11" ht="63" customHeight="1">
      <c r="A170" s="5"/>
      <c r="B170" s="58" t="s">
        <v>113</v>
      </c>
      <c r="C170" s="44">
        <v>77.174999999999997</v>
      </c>
      <c r="D170" s="43">
        <f t="shared" si="8"/>
        <v>8875.125</v>
      </c>
      <c r="E170" s="46"/>
      <c r="F170" s="44">
        <f t="shared" si="10"/>
        <v>0</v>
      </c>
      <c r="G170" s="44">
        <v>66.150000000000006</v>
      </c>
      <c r="H170" s="48">
        <f t="shared" si="11"/>
        <v>7607.2500000000009</v>
      </c>
      <c r="I170" s="49"/>
      <c r="J170" s="50">
        <f t="shared" si="9"/>
        <v>0</v>
      </c>
      <c r="K170" s="56"/>
    </row>
    <row r="171" spans="1:11" ht="75.75" customHeight="1">
      <c r="A171" s="5"/>
      <c r="B171" s="58" t="s">
        <v>461</v>
      </c>
      <c r="C171" s="44">
        <v>131.25</v>
      </c>
      <c r="D171" s="43">
        <f t="shared" si="8"/>
        <v>15093.75</v>
      </c>
      <c r="E171" s="46"/>
      <c r="F171" s="44">
        <f t="shared" si="10"/>
        <v>0</v>
      </c>
      <c r="G171" s="44">
        <v>120.75</v>
      </c>
      <c r="H171" s="48">
        <f t="shared" si="11"/>
        <v>13886.25</v>
      </c>
      <c r="I171" s="49"/>
      <c r="J171" s="50">
        <f t="shared" si="9"/>
        <v>0</v>
      </c>
      <c r="K171" s="56"/>
    </row>
    <row r="172" spans="1:11" ht="75.75" customHeight="1">
      <c r="A172" s="5"/>
      <c r="B172" s="58" t="s">
        <v>462</v>
      </c>
      <c r="C172" s="44">
        <v>88.2</v>
      </c>
      <c r="D172" s="43">
        <f t="shared" si="8"/>
        <v>10143</v>
      </c>
      <c r="E172" s="46"/>
      <c r="F172" s="44">
        <f t="shared" si="10"/>
        <v>0</v>
      </c>
      <c r="G172" s="44">
        <v>77.174999999999997</v>
      </c>
      <c r="H172" s="48">
        <f t="shared" si="11"/>
        <v>8875.125</v>
      </c>
      <c r="I172" s="49"/>
      <c r="J172" s="50">
        <f t="shared" si="9"/>
        <v>0</v>
      </c>
      <c r="K172" s="56"/>
    </row>
    <row r="173" spans="1:11" ht="75.75" customHeight="1">
      <c r="A173" s="5"/>
      <c r="B173" s="58" t="s">
        <v>114</v>
      </c>
      <c r="C173" s="44">
        <v>88.2</v>
      </c>
      <c r="D173" s="43">
        <f t="shared" si="8"/>
        <v>10143</v>
      </c>
      <c r="E173" s="46"/>
      <c r="F173" s="44">
        <f t="shared" si="10"/>
        <v>0</v>
      </c>
      <c r="G173" s="44">
        <v>77.174999999999997</v>
      </c>
      <c r="H173" s="48">
        <f t="shared" si="11"/>
        <v>8875.125</v>
      </c>
      <c r="I173" s="49"/>
      <c r="J173" s="50">
        <f t="shared" si="9"/>
        <v>0</v>
      </c>
      <c r="K173" s="56"/>
    </row>
    <row r="174" spans="1:11" ht="75.75" customHeight="1">
      <c r="A174" s="5"/>
      <c r="B174" s="58" t="s">
        <v>115</v>
      </c>
      <c r="C174" s="44">
        <v>148.83750000000001</v>
      </c>
      <c r="D174" s="43">
        <f t="shared" si="8"/>
        <v>17116.3125</v>
      </c>
      <c r="E174" s="46"/>
      <c r="F174" s="44">
        <f t="shared" si="10"/>
        <v>0</v>
      </c>
      <c r="G174" s="44">
        <v>143.32500000000002</v>
      </c>
      <c r="H174" s="48">
        <f t="shared" si="11"/>
        <v>16482.375000000004</v>
      </c>
      <c r="I174" s="49"/>
      <c r="J174" s="50">
        <f t="shared" si="9"/>
        <v>0</v>
      </c>
      <c r="K174" s="56"/>
    </row>
    <row r="175" spans="1:11" ht="75.75" customHeight="1">
      <c r="A175" s="5"/>
      <c r="B175" s="58" t="s">
        <v>116</v>
      </c>
      <c r="C175" s="44">
        <v>88.2</v>
      </c>
      <c r="D175" s="43">
        <f t="shared" si="8"/>
        <v>10143</v>
      </c>
      <c r="E175" s="46"/>
      <c r="F175" s="44">
        <f t="shared" si="10"/>
        <v>0</v>
      </c>
      <c r="G175" s="44">
        <v>77.174999999999997</v>
      </c>
      <c r="H175" s="48">
        <f t="shared" si="11"/>
        <v>8875.125</v>
      </c>
      <c r="I175" s="49"/>
      <c r="J175" s="50">
        <f t="shared" si="9"/>
        <v>0</v>
      </c>
      <c r="K175" s="56"/>
    </row>
    <row r="176" spans="1:11" ht="75.75" customHeight="1">
      <c r="A176" s="5"/>
      <c r="B176" s="58" t="s">
        <v>117</v>
      </c>
      <c r="C176" s="44">
        <v>108.04500000000002</v>
      </c>
      <c r="D176" s="43">
        <f t="shared" si="8"/>
        <v>12425.175000000001</v>
      </c>
      <c r="E176" s="46"/>
      <c r="F176" s="44">
        <f t="shared" si="10"/>
        <v>0</v>
      </c>
      <c r="G176" s="44">
        <v>97.02000000000001</v>
      </c>
      <c r="H176" s="48">
        <f t="shared" si="11"/>
        <v>11157.300000000001</v>
      </c>
      <c r="I176" s="49"/>
      <c r="J176" s="50">
        <f t="shared" si="9"/>
        <v>0</v>
      </c>
      <c r="K176" s="56"/>
    </row>
    <row r="177" spans="1:11" ht="63" customHeight="1">
      <c r="A177" s="5"/>
      <c r="B177" s="58" t="s">
        <v>118</v>
      </c>
      <c r="C177" s="44">
        <v>121.27500000000001</v>
      </c>
      <c r="D177" s="43">
        <f t="shared" si="8"/>
        <v>13946.625</v>
      </c>
      <c r="E177" s="46"/>
      <c r="F177" s="44">
        <f t="shared" si="10"/>
        <v>0</v>
      </c>
      <c r="G177" s="44">
        <v>104.73750000000001</v>
      </c>
      <c r="H177" s="48">
        <f t="shared" si="11"/>
        <v>12044.812500000002</v>
      </c>
      <c r="I177" s="49"/>
      <c r="J177" s="50">
        <f t="shared" si="9"/>
        <v>0</v>
      </c>
      <c r="K177" s="56"/>
    </row>
    <row r="178" spans="1:11" ht="63" customHeight="1">
      <c r="A178" s="5"/>
      <c r="B178" s="58" t="s">
        <v>653</v>
      </c>
      <c r="C178" s="44">
        <v>88.2</v>
      </c>
      <c r="D178" s="43">
        <f t="shared" si="8"/>
        <v>10143</v>
      </c>
      <c r="E178" s="46"/>
      <c r="F178" s="44">
        <f t="shared" si="10"/>
        <v>0</v>
      </c>
      <c r="G178" s="44">
        <v>77.174999999999997</v>
      </c>
      <c r="H178" s="48">
        <f t="shared" si="11"/>
        <v>8875.125</v>
      </c>
      <c r="I178" s="49"/>
      <c r="J178" s="50">
        <f t="shared" si="9"/>
        <v>0</v>
      </c>
      <c r="K178" s="56"/>
    </row>
    <row r="179" spans="1:11" ht="63" customHeight="1">
      <c r="A179" s="5"/>
      <c r="B179" s="58" t="s">
        <v>119</v>
      </c>
      <c r="C179" s="44">
        <v>121.27500000000001</v>
      </c>
      <c r="D179" s="43">
        <f t="shared" si="8"/>
        <v>13946.625</v>
      </c>
      <c r="E179" s="46"/>
      <c r="F179" s="44">
        <f t="shared" si="10"/>
        <v>0</v>
      </c>
      <c r="G179" s="44">
        <v>110.25</v>
      </c>
      <c r="H179" s="48">
        <f t="shared" si="11"/>
        <v>12678.75</v>
      </c>
      <c r="I179" s="49"/>
      <c r="J179" s="50">
        <f t="shared" si="9"/>
        <v>0</v>
      </c>
      <c r="K179" s="56"/>
    </row>
    <row r="180" spans="1:11" ht="63" customHeight="1">
      <c r="A180" s="5"/>
      <c r="B180" s="58" t="s">
        <v>120</v>
      </c>
      <c r="C180" s="44">
        <v>170.88750000000002</v>
      </c>
      <c r="D180" s="43">
        <f t="shared" si="8"/>
        <v>19652.062500000004</v>
      </c>
      <c r="E180" s="46"/>
      <c r="F180" s="44">
        <f t="shared" si="10"/>
        <v>0</v>
      </c>
      <c r="G180" s="44">
        <v>154.35</v>
      </c>
      <c r="H180" s="48">
        <f t="shared" si="11"/>
        <v>17750.25</v>
      </c>
      <c r="I180" s="49"/>
      <c r="J180" s="50">
        <f t="shared" si="9"/>
        <v>0</v>
      </c>
      <c r="K180" s="56"/>
    </row>
    <row r="181" spans="1:11" ht="63" customHeight="1">
      <c r="A181" s="5"/>
      <c r="B181" s="58" t="s">
        <v>121</v>
      </c>
      <c r="C181" s="44">
        <v>148.83750000000001</v>
      </c>
      <c r="D181" s="43">
        <f t="shared" si="8"/>
        <v>17116.3125</v>
      </c>
      <c r="E181" s="46"/>
      <c r="F181" s="44">
        <f t="shared" si="10"/>
        <v>0</v>
      </c>
      <c r="G181" s="44">
        <v>137.8125</v>
      </c>
      <c r="H181" s="48">
        <f t="shared" si="11"/>
        <v>15848.4375</v>
      </c>
      <c r="I181" s="49"/>
      <c r="J181" s="50">
        <f t="shared" si="9"/>
        <v>0</v>
      </c>
      <c r="K181" s="56"/>
    </row>
    <row r="182" spans="1:11" ht="63" customHeight="1">
      <c r="A182" s="5"/>
      <c r="B182" s="58" t="s">
        <v>122</v>
      </c>
      <c r="C182" s="44">
        <v>231</v>
      </c>
      <c r="D182" s="43">
        <f t="shared" si="8"/>
        <v>26565</v>
      </c>
      <c r="E182" s="46"/>
      <c r="F182" s="44">
        <f t="shared" si="10"/>
        <v>0</v>
      </c>
      <c r="G182" s="44">
        <v>220.5</v>
      </c>
      <c r="H182" s="48">
        <f t="shared" si="11"/>
        <v>25357.5</v>
      </c>
      <c r="I182" s="49"/>
      <c r="J182" s="50">
        <f t="shared" si="9"/>
        <v>0</v>
      </c>
      <c r="K182" s="56"/>
    </row>
    <row r="183" spans="1:11" ht="63" customHeight="1">
      <c r="A183" s="5"/>
      <c r="B183" s="58" t="s">
        <v>123</v>
      </c>
      <c r="C183" s="44">
        <v>134.505</v>
      </c>
      <c r="D183" s="43">
        <f t="shared" si="8"/>
        <v>15468.074999999999</v>
      </c>
      <c r="E183" s="46"/>
      <c r="F183" s="44">
        <f t="shared" si="10"/>
        <v>0</v>
      </c>
      <c r="G183" s="44">
        <v>132.30000000000001</v>
      </c>
      <c r="H183" s="48">
        <f t="shared" si="11"/>
        <v>15214.500000000002</v>
      </c>
      <c r="I183" s="49"/>
      <c r="J183" s="50">
        <f t="shared" si="9"/>
        <v>0</v>
      </c>
      <c r="K183" s="56"/>
    </row>
    <row r="184" spans="1:11" ht="63" customHeight="1">
      <c r="A184" s="5"/>
      <c r="B184" s="58" t="s">
        <v>136</v>
      </c>
      <c r="C184" s="44">
        <v>132.30000000000001</v>
      </c>
      <c r="D184" s="43">
        <f t="shared" si="8"/>
        <v>15214.500000000002</v>
      </c>
      <c r="E184" s="46"/>
      <c r="F184" s="44">
        <f t="shared" si="10"/>
        <v>0</v>
      </c>
      <c r="G184" s="44">
        <v>126.78750000000001</v>
      </c>
      <c r="H184" s="48">
        <f t="shared" si="11"/>
        <v>14580.562500000002</v>
      </c>
      <c r="I184" s="49"/>
      <c r="J184" s="50">
        <f t="shared" si="9"/>
        <v>0</v>
      </c>
      <c r="K184" s="56"/>
    </row>
    <row r="185" spans="1:11" ht="63" customHeight="1">
      <c r="A185" s="5"/>
      <c r="B185" s="58" t="s">
        <v>654</v>
      </c>
      <c r="C185" s="44">
        <v>132.30000000000001</v>
      </c>
      <c r="D185" s="43">
        <f t="shared" si="8"/>
        <v>15214.500000000002</v>
      </c>
      <c r="E185" s="46"/>
      <c r="F185" s="44">
        <f t="shared" si="10"/>
        <v>0</v>
      </c>
      <c r="G185" s="44">
        <v>110.25</v>
      </c>
      <c r="H185" s="48">
        <f t="shared" si="11"/>
        <v>12678.75</v>
      </c>
      <c r="I185" s="49"/>
      <c r="J185" s="50">
        <f t="shared" si="9"/>
        <v>0</v>
      </c>
      <c r="K185" s="56"/>
    </row>
    <row r="186" spans="1:11" ht="63" customHeight="1">
      <c r="A186" s="5"/>
      <c r="B186" s="58" t="s">
        <v>124</v>
      </c>
      <c r="C186" s="44">
        <v>105</v>
      </c>
      <c r="D186" s="43">
        <f t="shared" si="8"/>
        <v>12075</v>
      </c>
      <c r="E186" s="46"/>
      <c r="F186" s="44">
        <f t="shared" si="10"/>
        <v>0</v>
      </c>
      <c r="G186" s="44">
        <v>96.600000000000009</v>
      </c>
      <c r="H186" s="48">
        <f t="shared" si="11"/>
        <v>11109.000000000002</v>
      </c>
      <c r="I186" s="49"/>
      <c r="J186" s="50">
        <f t="shared" si="9"/>
        <v>0</v>
      </c>
      <c r="K186" s="56"/>
    </row>
    <row r="187" spans="1:11" ht="63" customHeight="1">
      <c r="A187" s="5"/>
      <c r="B187" s="58" t="s">
        <v>125</v>
      </c>
      <c r="C187" s="44">
        <v>99.225000000000009</v>
      </c>
      <c r="D187" s="43">
        <f t="shared" si="8"/>
        <v>11410.875000000002</v>
      </c>
      <c r="E187" s="46"/>
      <c r="F187" s="44">
        <f t="shared" si="10"/>
        <v>0</v>
      </c>
      <c r="G187" s="44">
        <v>88.2</v>
      </c>
      <c r="H187" s="48">
        <f t="shared" si="11"/>
        <v>10143</v>
      </c>
      <c r="I187" s="49"/>
      <c r="J187" s="50">
        <f t="shared" si="9"/>
        <v>0</v>
      </c>
      <c r="K187" s="56"/>
    </row>
    <row r="188" spans="1:11" ht="63" customHeight="1">
      <c r="A188" s="5"/>
      <c r="B188" s="58" t="s">
        <v>126</v>
      </c>
      <c r="C188" s="44">
        <v>77.174999999999997</v>
      </c>
      <c r="D188" s="43">
        <f t="shared" si="8"/>
        <v>8875.125</v>
      </c>
      <c r="E188" s="46"/>
      <c r="F188" s="44">
        <f t="shared" si="10"/>
        <v>0</v>
      </c>
      <c r="G188" s="44">
        <v>68.355000000000018</v>
      </c>
      <c r="H188" s="48">
        <f t="shared" si="11"/>
        <v>7860.8250000000025</v>
      </c>
      <c r="I188" s="49"/>
      <c r="J188" s="50">
        <f t="shared" si="9"/>
        <v>0</v>
      </c>
      <c r="K188" s="56"/>
    </row>
    <row r="189" spans="1:11" ht="63" customHeight="1">
      <c r="A189" s="5"/>
      <c r="B189" s="58" t="s">
        <v>127</v>
      </c>
      <c r="C189" s="44">
        <v>88.2</v>
      </c>
      <c r="D189" s="43">
        <f t="shared" si="8"/>
        <v>10143</v>
      </c>
      <c r="E189" s="46"/>
      <c r="F189" s="44">
        <f t="shared" si="10"/>
        <v>0</v>
      </c>
      <c r="G189" s="44">
        <v>82.6875</v>
      </c>
      <c r="H189" s="48">
        <f t="shared" si="11"/>
        <v>9509.0625</v>
      </c>
      <c r="I189" s="49"/>
      <c r="J189" s="50">
        <f t="shared" si="9"/>
        <v>0</v>
      </c>
      <c r="K189" s="56"/>
    </row>
    <row r="190" spans="1:11" ht="63" customHeight="1">
      <c r="A190" s="5"/>
      <c r="B190" s="58" t="s">
        <v>128</v>
      </c>
      <c r="C190" s="44">
        <v>77.174999999999997</v>
      </c>
      <c r="D190" s="43">
        <f t="shared" si="8"/>
        <v>8875.125</v>
      </c>
      <c r="E190" s="46"/>
      <c r="F190" s="44">
        <f t="shared" si="10"/>
        <v>0</v>
      </c>
      <c r="G190" s="44">
        <v>71.662500000000009</v>
      </c>
      <c r="H190" s="48">
        <f t="shared" si="11"/>
        <v>8241.1875000000018</v>
      </c>
      <c r="I190" s="49"/>
      <c r="J190" s="50">
        <f t="shared" si="9"/>
        <v>0</v>
      </c>
      <c r="K190" s="56"/>
    </row>
    <row r="191" spans="1:11" ht="63" customHeight="1">
      <c r="A191" s="5"/>
      <c r="B191" s="58" t="s">
        <v>639</v>
      </c>
      <c r="C191" s="44">
        <v>115.5</v>
      </c>
      <c r="D191" s="43">
        <f t="shared" si="8"/>
        <v>13282.5</v>
      </c>
      <c r="E191" s="46"/>
      <c r="F191" s="44">
        <f t="shared" si="10"/>
        <v>0</v>
      </c>
      <c r="G191" s="44">
        <v>105</v>
      </c>
      <c r="H191" s="48">
        <f t="shared" si="11"/>
        <v>12075</v>
      </c>
      <c r="I191" s="49"/>
      <c r="J191" s="50">
        <f t="shared" si="9"/>
        <v>0</v>
      </c>
      <c r="K191" s="56"/>
    </row>
    <row r="192" spans="1:11" ht="63" customHeight="1">
      <c r="A192" s="5"/>
      <c r="B192" s="58" t="s">
        <v>129</v>
      </c>
      <c r="C192" s="44">
        <v>77.174999999999997</v>
      </c>
      <c r="D192" s="43">
        <f t="shared" si="8"/>
        <v>8875.125</v>
      </c>
      <c r="E192" s="46"/>
      <c r="F192" s="44">
        <f t="shared" si="10"/>
        <v>0</v>
      </c>
      <c r="G192" s="44">
        <v>66.150000000000006</v>
      </c>
      <c r="H192" s="48">
        <f t="shared" si="11"/>
        <v>7607.2500000000009</v>
      </c>
      <c r="I192" s="49"/>
      <c r="J192" s="50">
        <f t="shared" si="9"/>
        <v>0</v>
      </c>
      <c r="K192" s="56"/>
    </row>
    <row r="193" spans="1:11" ht="63" customHeight="1">
      <c r="A193" s="5"/>
      <c r="B193" s="58" t="s">
        <v>130</v>
      </c>
      <c r="C193" s="44">
        <v>99.225000000000009</v>
      </c>
      <c r="D193" s="43">
        <f t="shared" si="8"/>
        <v>11410.875000000002</v>
      </c>
      <c r="E193" s="46"/>
      <c r="F193" s="44">
        <f t="shared" si="10"/>
        <v>0</v>
      </c>
      <c r="G193" s="44">
        <v>88.2</v>
      </c>
      <c r="H193" s="48">
        <f t="shared" si="11"/>
        <v>10143</v>
      </c>
      <c r="I193" s="49"/>
      <c r="J193" s="50">
        <f t="shared" si="9"/>
        <v>0</v>
      </c>
      <c r="K193" s="56"/>
    </row>
    <row r="194" spans="1:11" ht="63" customHeight="1">
      <c r="A194" s="5"/>
      <c r="B194" s="58" t="s">
        <v>638</v>
      </c>
      <c r="C194" s="44">
        <v>99.225000000000009</v>
      </c>
      <c r="D194" s="43">
        <f t="shared" si="8"/>
        <v>11410.875000000002</v>
      </c>
      <c r="E194" s="46"/>
      <c r="F194" s="44">
        <f t="shared" si="10"/>
        <v>0</v>
      </c>
      <c r="G194" s="44">
        <v>88.2</v>
      </c>
      <c r="H194" s="48">
        <f t="shared" si="11"/>
        <v>10143</v>
      </c>
      <c r="I194" s="49"/>
      <c r="J194" s="50">
        <f t="shared" si="9"/>
        <v>0</v>
      </c>
      <c r="K194" s="56"/>
    </row>
    <row r="195" spans="1:11" ht="63" customHeight="1">
      <c r="A195" s="5"/>
      <c r="B195" s="58" t="s">
        <v>131</v>
      </c>
      <c r="C195" s="44">
        <v>99.225000000000009</v>
      </c>
      <c r="D195" s="43">
        <f t="shared" si="8"/>
        <v>11410.875000000002</v>
      </c>
      <c r="E195" s="46"/>
      <c r="F195" s="44">
        <f t="shared" si="10"/>
        <v>0</v>
      </c>
      <c r="G195" s="44">
        <v>88.2</v>
      </c>
      <c r="H195" s="48">
        <f t="shared" si="11"/>
        <v>10143</v>
      </c>
      <c r="I195" s="49"/>
      <c r="J195" s="50">
        <f t="shared" si="9"/>
        <v>0</v>
      </c>
      <c r="K195" s="56"/>
    </row>
    <row r="196" spans="1:11" ht="63" customHeight="1">
      <c r="A196" s="5"/>
      <c r="B196" s="58" t="s">
        <v>132</v>
      </c>
      <c r="C196" s="44">
        <v>55.125</v>
      </c>
      <c r="D196" s="43">
        <f t="shared" si="8"/>
        <v>6339.375</v>
      </c>
      <c r="E196" s="46"/>
      <c r="F196" s="44">
        <f t="shared" si="10"/>
        <v>0</v>
      </c>
      <c r="G196" s="44">
        <v>49.612500000000004</v>
      </c>
      <c r="H196" s="48">
        <f t="shared" si="11"/>
        <v>5705.4375000000009</v>
      </c>
      <c r="I196" s="49"/>
      <c r="J196" s="50">
        <f t="shared" si="9"/>
        <v>0</v>
      </c>
      <c r="K196" s="56"/>
    </row>
    <row r="197" spans="1:11" ht="63" customHeight="1">
      <c r="A197" s="5"/>
      <c r="B197" s="58" t="s">
        <v>133</v>
      </c>
      <c r="C197" s="44">
        <v>55.125</v>
      </c>
      <c r="D197" s="43">
        <f t="shared" si="8"/>
        <v>6339.375</v>
      </c>
      <c r="E197" s="46"/>
      <c r="F197" s="44">
        <f t="shared" si="10"/>
        <v>0</v>
      </c>
      <c r="G197" s="44">
        <v>49.612500000000004</v>
      </c>
      <c r="H197" s="48">
        <f t="shared" si="11"/>
        <v>5705.4375000000009</v>
      </c>
      <c r="I197" s="49"/>
      <c r="J197" s="50">
        <f t="shared" si="9"/>
        <v>0</v>
      </c>
      <c r="K197" s="56"/>
    </row>
    <row r="198" spans="1:11" ht="63" customHeight="1">
      <c r="A198" s="5"/>
      <c r="B198" s="58" t="s">
        <v>134</v>
      </c>
      <c r="C198" s="44">
        <v>55.125</v>
      </c>
      <c r="D198" s="43">
        <f t="shared" si="8"/>
        <v>6339.375</v>
      </c>
      <c r="E198" s="46"/>
      <c r="F198" s="44">
        <f t="shared" si="10"/>
        <v>0</v>
      </c>
      <c r="G198" s="44">
        <v>49.612500000000004</v>
      </c>
      <c r="H198" s="48">
        <f t="shared" si="11"/>
        <v>5705.4375000000009</v>
      </c>
      <c r="I198" s="49"/>
      <c r="J198" s="50">
        <f t="shared" si="9"/>
        <v>0</v>
      </c>
      <c r="K198" s="56"/>
    </row>
    <row r="199" spans="1:11" ht="66.75" customHeight="1">
      <c r="A199" s="5"/>
      <c r="B199" s="58" t="s">
        <v>135</v>
      </c>
      <c r="C199" s="44">
        <v>67.252499999999998</v>
      </c>
      <c r="D199" s="43">
        <f t="shared" si="8"/>
        <v>7734.0374999999995</v>
      </c>
      <c r="E199" s="46"/>
      <c r="F199" s="44">
        <f t="shared" si="10"/>
        <v>0</v>
      </c>
      <c r="G199" s="44">
        <v>60.637500000000003</v>
      </c>
      <c r="H199" s="48">
        <f t="shared" si="11"/>
        <v>6973.3125</v>
      </c>
      <c r="I199" s="49"/>
      <c r="J199" s="50">
        <f t="shared" si="9"/>
        <v>0</v>
      </c>
      <c r="K199" s="56"/>
    </row>
    <row r="200" spans="1:11" ht="66.75" customHeight="1">
      <c r="A200" s="5"/>
      <c r="B200" s="58" t="s">
        <v>137</v>
      </c>
      <c r="C200" s="44">
        <v>61.95</v>
      </c>
      <c r="D200" s="43">
        <f t="shared" si="8"/>
        <v>7124.25</v>
      </c>
      <c r="E200" s="46"/>
      <c r="F200" s="44">
        <f t="shared" si="10"/>
        <v>0</v>
      </c>
      <c r="G200" s="44">
        <v>59.535000000000004</v>
      </c>
      <c r="H200" s="48">
        <f t="shared" si="11"/>
        <v>6846.5250000000005</v>
      </c>
      <c r="I200" s="49"/>
      <c r="J200" s="50">
        <f t="shared" si="9"/>
        <v>0</v>
      </c>
      <c r="K200" s="56"/>
    </row>
    <row r="201" spans="1:11" ht="63" customHeight="1">
      <c r="A201" s="5"/>
      <c r="B201" s="58" t="s">
        <v>138</v>
      </c>
      <c r="C201" s="44">
        <v>71.662500000000009</v>
      </c>
      <c r="D201" s="43">
        <f t="shared" si="8"/>
        <v>8241.1875000000018</v>
      </c>
      <c r="E201" s="46"/>
      <c r="F201" s="44">
        <f t="shared" si="10"/>
        <v>0</v>
      </c>
      <c r="G201" s="44">
        <v>66.150000000000006</v>
      </c>
      <c r="H201" s="48">
        <f t="shared" si="11"/>
        <v>7607.2500000000009</v>
      </c>
      <c r="I201" s="49"/>
      <c r="J201" s="50">
        <f t="shared" si="9"/>
        <v>0</v>
      </c>
      <c r="K201" s="56"/>
    </row>
    <row r="202" spans="1:11" ht="63" customHeight="1">
      <c r="A202"/>
      <c r="B202" s="58" t="s">
        <v>642</v>
      </c>
      <c r="C202" s="44">
        <v>110.25</v>
      </c>
      <c r="D202" s="43">
        <f t="shared" si="8"/>
        <v>12678.75</v>
      </c>
      <c r="E202" s="46"/>
      <c r="F202" s="44">
        <f t="shared" si="10"/>
        <v>0</v>
      </c>
      <c r="G202" s="44">
        <v>88.2</v>
      </c>
      <c r="H202" s="48">
        <f t="shared" si="11"/>
        <v>10143</v>
      </c>
      <c r="I202" s="49"/>
      <c r="J202" s="50">
        <f t="shared" si="9"/>
        <v>0</v>
      </c>
      <c r="K202" s="56"/>
    </row>
    <row r="203" spans="1:11" ht="63" customHeight="1">
      <c r="A203" s="33"/>
      <c r="B203" s="58" t="s">
        <v>643</v>
      </c>
      <c r="C203" s="44">
        <v>99.225000000000009</v>
      </c>
      <c r="D203" s="43">
        <f t="shared" si="8"/>
        <v>11410.875000000002</v>
      </c>
      <c r="E203" s="46"/>
      <c r="F203" s="44">
        <f t="shared" si="10"/>
        <v>0</v>
      </c>
      <c r="G203" s="44">
        <v>88.2</v>
      </c>
      <c r="H203" s="48">
        <f t="shared" si="11"/>
        <v>10143</v>
      </c>
      <c r="I203" s="49"/>
      <c r="J203" s="50">
        <f t="shared" si="9"/>
        <v>0</v>
      </c>
      <c r="K203" s="56"/>
    </row>
    <row r="204" spans="1:11" ht="63" customHeight="1">
      <c r="A204" s="33"/>
      <c r="B204" s="58" t="s">
        <v>644</v>
      </c>
      <c r="C204" s="44">
        <v>121.27500000000001</v>
      </c>
      <c r="D204" s="43">
        <f t="shared" si="8"/>
        <v>13946.625</v>
      </c>
      <c r="E204" s="46"/>
      <c r="F204" s="44">
        <f t="shared" si="10"/>
        <v>0</v>
      </c>
      <c r="G204" s="44">
        <v>99.225000000000009</v>
      </c>
      <c r="H204" s="48">
        <f t="shared" si="11"/>
        <v>11410.875000000002</v>
      </c>
      <c r="I204" s="49"/>
      <c r="J204" s="50">
        <f t="shared" si="9"/>
        <v>0</v>
      </c>
      <c r="K204" s="56"/>
    </row>
    <row r="205" spans="1:11" ht="63" customHeight="1">
      <c r="A205" s="33"/>
      <c r="B205" s="58" t="s">
        <v>647</v>
      </c>
      <c r="C205" s="44">
        <v>99.225000000000009</v>
      </c>
      <c r="D205" s="43">
        <f t="shared" si="8"/>
        <v>11410.875000000002</v>
      </c>
      <c r="E205" s="46"/>
      <c r="F205" s="44">
        <f t="shared" si="10"/>
        <v>0</v>
      </c>
      <c r="G205" s="44">
        <v>95.917500000000018</v>
      </c>
      <c r="H205" s="48">
        <f t="shared" si="11"/>
        <v>11030.512500000003</v>
      </c>
      <c r="I205" s="49"/>
      <c r="J205" s="50">
        <f t="shared" si="9"/>
        <v>0</v>
      </c>
      <c r="K205" s="56"/>
    </row>
    <row r="206" spans="1:11" ht="63" customHeight="1">
      <c r="A206" s="33"/>
      <c r="B206" s="58" t="s">
        <v>648</v>
      </c>
      <c r="C206" s="44">
        <v>99.225000000000009</v>
      </c>
      <c r="D206" s="43">
        <f t="shared" si="8"/>
        <v>11410.875000000002</v>
      </c>
      <c r="E206" s="46"/>
      <c r="F206" s="44">
        <f t="shared" si="10"/>
        <v>0</v>
      </c>
      <c r="G206" s="44">
        <v>88.2</v>
      </c>
      <c r="H206" s="48">
        <f t="shared" si="11"/>
        <v>10143</v>
      </c>
      <c r="I206" s="49"/>
      <c r="J206" s="50">
        <f t="shared" si="9"/>
        <v>0</v>
      </c>
      <c r="K206" s="56"/>
    </row>
    <row r="207" spans="1:11" ht="63" customHeight="1">
      <c r="A207"/>
      <c r="B207" s="58" t="s">
        <v>649</v>
      </c>
      <c r="C207" s="44">
        <v>99.225000000000009</v>
      </c>
      <c r="D207" s="43">
        <f t="shared" si="8"/>
        <v>11410.875000000002</v>
      </c>
      <c r="E207" s="46"/>
      <c r="F207" s="44">
        <f t="shared" si="10"/>
        <v>0</v>
      </c>
      <c r="G207" s="44">
        <v>88.2</v>
      </c>
      <c r="H207" s="48">
        <f t="shared" si="11"/>
        <v>10143</v>
      </c>
      <c r="I207" s="49"/>
      <c r="J207" s="50">
        <f t="shared" si="9"/>
        <v>0</v>
      </c>
      <c r="K207" s="56"/>
    </row>
    <row r="208" spans="1:11" ht="63" customHeight="1">
      <c r="A208" s="33"/>
      <c r="B208" s="58" t="s">
        <v>650</v>
      </c>
      <c r="C208" s="44">
        <v>99.225000000000009</v>
      </c>
      <c r="D208" s="43">
        <f t="shared" si="8"/>
        <v>11410.875000000002</v>
      </c>
      <c r="E208" s="46"/>
      <c r="F208" s="44">
        <f t="shared" si="10"/>
        <v>0</v>
      </c>
      <c r="G208" s="44">
        <v>88.2</v>
      </c>
      <c r="H208" s="48">
        <f t="shared" si="11"/>
        <v>10143</v>
      </c>
      <c r="I208" s="49"/>
      <c r="J208" s="50">
        <f t="shared" si="9"/>
        <v>0</v>
      </c>
      <c r="K208" s="56"/>
    </row>
    <row r="209" spans="1:11" ht="63" customHeight="1">
      <c r="A209" s="5"/>
      <c r="B209" s="58" t="s">
        <v>532</v>
      </c>
      <c r="C209" s="44">
        <v>82.6875</v>
      </c>
      <c r="D209" s="43">
        <f t="shared" si="8"/>
        <v>9509.0625</v>
      </c>
      <c r="E209" s="46"/>
      <c r="F209" s="44">
        <f t="shared" si="10"/>
        <v>0</v>
      </c>
      <c r="G209" s="44">
        <v>71.662500000000009</v>
      </c>
      <c r="H209" s="48">
        <f t="shared" si="11"/>
        <v>8241.1875000000018</v>
      </c>
      <c r="I209" s="49"/>
      <c r="J209" s="50">
        <f t="shared" si="9"/>
        <v>0</v>
      </c>
      <c r="K209" s="56"/>
    </row>
    <row r="210" spans="1:11" ht="63" customHeight="1">
      <c r="A210" s="5"/>
      <c r="B210" s="58" t="s">
        <v>139</v>
      </c>
      <c r="C210" s="44">
        <v>77.174999999999997</v>
      </c>
      <c r="D210" s="43">
        <f t="shared" si="8"/>
        <v>8875.125</v>
      </c>
      <c r="E210" s="46"/>
      <c r="F210" s="44">
        <f t="shared" si="10"/>
        <v>0</v>
      </c>
      <c r="G210" s="44">
        <v>66.150000000000006</v>
      </c>
      <c r="H210" s="48">
        <f t="shared" si="11"/>
        <v>7607.2500000000009</v>
      </c>
      <c r="I210" s="49"/>
      <c r="J210" s="50">
        <f t="shared" si="9"/>
        <v>0</v>
      </c>
      <c r="K210" s="56"/>
    </row>
    <row r="211" spans="1:11" ht="63" customHeight="1">
      <c r="A211" s="5"/>
      <c r="B211" s="58" t="s">
        <v>140</v>
      </c>
      <c r="C211" s="44">
        <v>77.174999999999997</v>
      </c>
      <c r="D211" s="43">
        <f t="shared" si="8"/>
        <v>8875.125</v>
      </c>
      <c r="E211" s="46"/>
      <c r="F211" s="44">
        <f t="shared" si="10"/>
        <v>0</v>
      </c>
      <c r="G211" s="44">
        <v>66.150000000000006</v>
      </c>
      <c r="H211" s="48">
        <f t="shared" si="11"/>
        <v>7607.2500000000009</v>
      </c>
      <c r="I211" s="49"/>
      <c r="J211" s="50">
        <f t="shared" si="9"/>
        <v>0</v>
      </c>
      <c r="K211" s="56"/>
    </row>
    <row r="212" spans="1:11" ht="63" customHeight="1">
      <c r="A212" s="5"/>
      <c r="B212" s="58" t="s">
        <v>141</v>
      </c>
      <c r="C212" s="44">
        <v>77.174999999999997</v>
      </c>
      <c r="D212" s="43">
        <f t="shared" si="8"/>
        <v>8875.125</v>
      </c>
      <c r="E212" s="46"/>
      <c r="F212" s="44">
        <f t="shared" si="10"/>
        <v>0</v>
      </c>
      <c r="G212" s="44">
        <v>66.150000000000006</v>
      </c>
      <c r="H212" s="48">
        <f t="shared" si="11"/>
        <v>7607.2500000000009</v>
      </c>
      <c r="I212" s="49"/>
      <c r="J212" s="50">
        <f t="shared" si="9"/>
        <v>0</v>
      </c>
      <c r="K212" s="56"/>
    </row>
    <row r="213" spans="1:11" ht="63" customHeight="1">
      <c r="A213" s="5"/>
      <c r="B213" s="58" t="s">
        <v>536</v>
      </c>
      <c r="C213" s="44">
        <v>61.740000000000009</v>
      </c>
      <c r="D213" s="43">
        <f t="shared" si="8"/>
        <v>7100.1000000000013</v>
      </c>
      <c r="E213" s="46"/>
      <c r="F213" s="44">
        <f t="shared" si="10"/>
        <v>0</v>
      </c>
      <c r="G213" s="44">
        <v>55.125</v>
      </c>
      <c r="H213" s="48">
        <f t="shared" si="11"/>
        <v>6339.375</v>
      </c>
      <c r="I213" s="49"/>
      <c r="J213" s="50">
        <f t="shared" si="9"/>
        <v>0</v>
      </c>
      <c r="K213" s="56"/>
    </row>
    <row r="214" spans="1:11" ht="66.75" customHeight="1">
      <c r="A214" s="5"/>
      <c r="B214" s="58" t="s">
        <v>657</v>
      </c>
      <c r="C214" s="44">
        <v>47.407499999999999</v>
      </c>
      <c r="D214" s="43">
        <f t="shared" ref="D214:D304" si="12">C214*$D$1</f>
        <v>5451.8625000000002</v>
      </c>
      <c r="E214" s="46"/>
      <c r="F214" s="44">
        <f t="shared" si="10"/>
        <v>0</v>
      </c>
      <c r="G214" s="44">
        <v>41.895000000000003</v>
      </c>
      <c r="H214" s="48">
        <f t="shared" si="11"/>
        <v>4817.9250000000002</v>
      </c>
      <c r="I214" s="49"/>
      <c r="J214" s="50">
        <f t="shared" si="9"/>
        <v>0</v>
      </c>
      <c r="K214" s="56"/>
    </row>
    <row r="215" spans="1:11" ht="66.75" customHeight="1">
      <c r="A215" s="5"/>
      <c r="B215" s="58" t="s">
        <v>143</v>
      </c>
      <c r="C215" s="44">
        <v>70.350000000000009</v>
      </c>
      <c r="D215" s="43">
        <f t="shared" ref="D215:D221" si="13">C215*$D$1</f>
        <v>8090.2500000000009</v>
      </c>
      <c r="E215" s="46"/>
      <c r="F215" s="44">
        <f t="shared" si="10"/>
        <v>0</v>
      </c>
      <c r="G215" s="44">
        <v>66.150000000000006</v>
      </c>
      <c r="H215" s="48">
        <f t="shared" si="11"/>
        <v>7607.2500000000009</v>
      </c>
      <c r="I215" s="49"/>
      <c r="J215" s="50">
        <f t="shared" si="9"/>
        <v>0</v>
      </c>
      <c r="K215" s="56"/>
    </row>
    <row r="216" spans="1:11" ht="84" customHeight="1">
      <c r="A216" s="5"/>
      <c r="B216" s="58" t="s">
        <v>663</v>
      </c>
      <c r="C216" s="44">
        <v>71.662500000000009</v>
      </c>
      <c r="D216" s="43">
        <f t="shared" si="13"/>
        <v>8241.1875000000018</v>
      </c>
      <c r="E216" s="46"/>
      <c r="F216" s="44">
        <f t="shared" si="10"/>
        <v>0</v>
      </c>
      <c r="G216" s="44">
        <v>66.150000000000006</v>
      </c>
      <c r="H216" s="48">
        <f t="shared" si="11"/>
        <v>7607.2500000000009</v>
      </c>
      <c r="I216" s="49"/>
      <c r="J216" s="50">
        <f t="shared" si="9"/>
        <v>0</v>
      </c>
      <c r="K216" s="56"/>
    </row>
    <row r="217" spans="1:11" ht="78" customHeight="1">
      <c r="A217" s="5"/>
      <c r="B217" s="60" t="s">
        <v>145</v>
      </c>
      <c r="C217" s="44">
        <v>67.252499999999998</v>
      </c>
      <c r="D217" s="43">
        <f t="shared" si="13"/>
        <v>7734.0374999999995</v>
      </c>
      <c r="E217" s="46"/>
      <c r="F217" s="44">
        <f t="shared" si="10"/>
        <v>0</v>
      </c>
      <c r="G217" s="44">
        <v>60.637500000000003</v>
      </c>
      <c r="H217" s="48">
        <f t="shared" si="11"/>
        <v>6973.3125</v>
      </c>
      <c r="I217" s="52"/>
      <c r="J217" s="50">
        <f t="shared" si="9"/>
        <v>0</v>
      </c>
      <c r="K217" s="56"/>
    </row>
    <row r="218" spans="1:11" ht="78" customHeight="1">
      <c r="A218" s="5"/>
      <c r="B218" s="60" t="s">
        <v>725</v>
      </c>
      <c r="C218" s="44">
        <v>66.150000000000006</v>
      </c>
      <c r="D218" s="43">
        <f t="shared" si="13"/>
        <v>7607.2500000000009</v>
      </c>
      <c r="E218" s="46"/>
      <c r="F218" s="44">
        <f t="shared" si="10"/>
        <v>0</v>
      </c>
      <c r="G218" s="44">
        <v>60.637500000000003</v>
      </c>
      <c r="H218" s="48">
        <f t="shared" si="11"/>
        <v>6973.3125</v>
      </c>
      <c r="I218" s="52"/>
      <c r="J218" s="50">
        <f t="shared" si="9"/>
        <v>0</v>
      </c>
      <c r="K218" s="56"/>
    </row>
    <row r="219" spans="1:11" ht="78" customHeight="1">
      <c r="A219" s="5"/>
      <c r="B219" s="60" t="s">
        <v>567</v>
      </c>
      <c r="C219" s="44">
        <v>74.970000000000013</v>
      </c>
      <c r="D219" s="43">
        <f t="shared" si="13"/>
        <v>8621.5500000000011</v>
      </c>
      <c r="E219" s="46"/>
      <c r="F219" s="44">
        <f t="shared" si="10"/>
        <v>0</v>
      </c>
      <c r="G219" s="44">
        <v>60.637500000000003</v>
      </c>
      <c r="H219" s="48">
        <f t="shared" si="11"/>
        <v>6973.3125</v>
      </c>
      <c r="I219" s="52"/>
      <c r="J219" s="50">
        <f t="shared" si="9"/>
        <v>0</v>
      </c>
      <c r="K219" s="56"/>
    </row>
    <row r="220" spans="1:11" ht="93" customHeight="1">
      <c r="A220" s="5"/>
      <c r="B220" s="60" t="s">
        <v>146</v>
      </c>
      <c r="C220" s="44">
        <v>66.150000000000006</v>
      </c>
      <c r="D220" s="43">
        <f t="shared" si="13"/>
        <v>7607.2500000000009</v>
      </c>
      <c r="E220" s="46"/>
      <c r="F220" s="44">
        <f t="shared" si="10"/>
        <v>0</v>
      </c>
      <c r="G220" s="44">
        <v>60.637500000000003</v>
      </c>
      <c r="H220" s="48">
        <f t="shared" si="11"/>
        <v>6973.3125</v>
      </c>
      <c r="I220" s="52"/>
      <c r="J220" s="50">
        <f t="shared" si="9"/>
        <v>0</v>
      </c>
      <c r="K220" s="56"/>
    </row>
    <row r="221" spans="1:11" ht="93" customHeight="1">
      <c r="A221" s="5"/>
      <c r="B221" s="60" t="s">
        <v>664</v>
      </c>
      <c r="C221" s="44">
        <v>99.225000000000009</v>
      </c>
      <c r="D221" s="43">
        <f t="shared" si="13"/>
        <v>11410.875000000002</v>
      </c>
      <c r="E221" s="46"/>
      <c r="F221" s="44">
        <f t="shared" si="10"/>
        <v>0</v>
      </c>
      <c r="G221" s="44">
        <v>88.2</v>
      </c>
      <c r="H221" s="48">
        <f t="shared" si="11"/>
        <v>10143</v>
      </c>
      <c r="I221" s="52"/>
      <c r="J221" s="50">
        <f t="shared" si="9"/>
        <v>0</v>
      </c>
      <c r="K221" s="56"/>
    </row>
    <row r="222" spans="1:11" ht="63" customHeight="1">
      <c r="A222" s="5"/>
      <c r="B222" s="58" t="s">
        <v>651</v>
      </c>
      <c r="C222" s="44">
        <v>66.150000000000006</v>
      </c>
      <c r="D222" s="43">
        <f t="shared" si="12"/>
        <v>7607.2500000000009</v>
      </c>
      <c r="E222" s="46"/>
      <c r="F222" s="44">
        <f t="shared" si="10"/>
        <v>0</v>
      </c>
      <c r="G222" s="44">
        <v>60.637500000000003</v>
      </c>
      <c r="H222" s="48">
        <f t="shared" si="11"/>
        <v>6973.3125</v>
      </c>
      <c r="I222" s="49"/>
      <c r="J222" s="50">
        <f t="shared" ref="J222:J328" si="14">C222*I222</f>
        <v>0</v>
      </c>
      <c r="K222" s="56"/>
    </row>
    <row r="223" spans="1:11" ht="63" customHeight="1">
      <c r="A223" s="5"/>
      <c r="B223" s="58" t="s">
        <v>142</v>
      </c>
      <c r="C223" s="44">
        <v>66.150000000000006</v>
      </c>
      <c r="D223" s="43">
        <f t="shared" si="12"/>
        <v>7607.2500000000009</v>
      </c>
      <c r="E223" s="46"/>
      <c r="F223" s="44">
        <f t="shared" si="10"/>
        <v>0</v>
      </c>
      <c r="G223" s="44">
        <v>60.637500000000003</v>
      </c>
      <c r="H223" s="48">
        <f t="shared" si="11"/>
        <v>6973.3125</v>
      </c>
      <c r="I223" s="49"/>
      <c r="J223" s="50">
        <f t="shared" si="14"/>
        <v>0</v>
      </c>
      <c r="K223" s="56"/>
    </row>
    <row r="224" spans="1:11" ht="63" customHeight="1">
      <c r="A224"/>
      <c r="B224" s="58" t="s">
        <v>658</v>
      </c>
      <c r="C224" s="44">
        <v>110.25</v>
      </c>
      <c r="D224" s="43">
        <f t="shared" si="12"/>
        <v>12678.75</v>
      </c>
      <c r="E224" s="46"/>
      <c r="F224" s="44">
        <f t="shared" si="10"/>
        <v>0</v>
      </c>
      <c r="G224" s="44">
        <v>99.225000000000009</v>
      </c>
      <c r="H224" s="48">
        <f t="shared" si="11"/>
        <v>11410.875000000002</v>
      </c>
      <c r="I224" s="49"/>
      <c r="J224" s="50">
        <f t="shared" si="14"/>
        <v>0</v>
      </c>
      <c r="K224" s="56"/>
    </row>
    <row r="225" spans="1:11" ht="63" customHeight="1">
      <c r="A225" s="33"/>
      <c r="B225" s="58" t="s">
        <v>659</v>
      </c>
      <c r="C225" s="44">
        <v>66.150000000000006</v>
      </c>
      <c r="D225" s="43">
        <f t="shared" si="12"/>
        <v>7607.2500000000009</v>
      </c>
      <c r="E225" s="46"/>
      <c r="F225" s="44">
        <f t="shared" si="10"/>
        <v>0</v>
      </c>
      <c r="G225" s="44">
        <v>55.125</v>
      </c>
      <c r="H225" s="48">
        <f t="shared" si="11"/>
        <v>6339.375</v>
      </c>
      <c r="I225" s="49"/>
      <c r="J225" s="50">
        <f t="shared" si="14"/>
        <v>0</v>
      </c>
      <c r="K225" s="56"/>
    </row>
    <row r="226" spans="1:11" ht="63" customHeight="1">
      <c r="A226" s="5"/>
      <c r="B226" s="58" t="s">
        <v>655</v>
      </c>
      <c r="C226" s="44">
        <v>88.2</v>
      </c>
      <c r="D226" s="43">
        <f t="shared" si="12"/>
        <v>10143</v>
      </c>
      <c r="E226" s="46"/>
      <c r="F226" s="44">
        <f t="shared" si="10"/>
        <v>0</v>
      </c>
      <c r="G226" s="44">
        <v>83.79</v>
      </c>
      <c r="H226" s="48">
        <f t="shared" si="11"/>
        <v>9635.85</v>
      </c>
      <c r="I226" s="49"/>
      <c r="J226" s="50">
        <f t="shared" si="14"/>
        <v>0</v>
      </c>
      <c r="K226" s="56"/>
    </row>
    <row r="227" spans="1:11" ht="63" customHeight="1">
      <c r="A227"/>
      <c r="B227" s="58" t="s">
        <v>640</v>
      </c>
      <c r="C227" s="44">
        <v>110.25</v>
      </c>
      <c r="D227" s="43">
        <f t="shared" si="12"/>
        <v>12678.75</v>
      </c>
      <c r="E227" s="46"/>
      <c r="F227" s="44">
        <f t="shared" si="10"/>
        <v>0</v>
      </c>
      <c r="G227" s="44">
        <v>99.225000000000009</v>
      </c>
      <c r="H227" s="48">
        <f t="shared" si="11"/>
        <v>11410.875000000002</v>
      </c>
      <c r="I227" s="49"/>
      <c r="J227" s="50">
        <f t="shared" si="14"/>
        <v>0</v>
      </c>
      <c r="K227" s="56"/>
    </row>
    <row r="228" spans="1:11" ht="63" customHeight="1">
      <c r="A228" s="33"/>
      <c r="B228" s="58" t="s">
        <v>641</v>
      </c>
      <c r="C228" s="44">
        <v>121.27500000000001</v>
      </c>
      <c r="D228" s="43">
        <f t="shared" si="12"/>
        <v>13946.625</v>
      </c>
      <c r="E228" s="46"/>
      <c r="F228" s="44">
        <f t="shared" si="10"/>
        <v>0</v>
      </c>
      <c r="G228" s="44">
        <v>110.25</v>
      </c>
      <c r="H228" s="48">
        <f t="shared" si="11"/>
        <v>12678.75</v>
      </c>
      <c r="I228" s="49"/>
      <c r="J228" s="50">
        <f t="shared" si="14"/>
        <v>0</v>
      </c>
      <c r="K228" s="56"/>
    </row>
    <row r="229" spans="1:11" ht="74.25" customHeight="1">
      <c r="A229" s="33"/>
      <c r="B229" s="58" t="s">
        <v>665</v>
      </c>
      <c r="C229" s="44">
        <v>159.86250000000001</v>
      </c>
      <c r="D229" s="43">
        <f t="shared" si="12"/>
        <v>18384.1875</v>
      </c>
      <c r="E229" s="46"/>
      <c r="F229" s="44">
        <f t="shared" si="10"/>
        <v>0</v>
      </c>
      <c r="G229" s="44">
        <v>148.83750000000001</v>
      </c>
      <c r="H229" s="48">
        <f t="shared" si="11"/>
        <v>17116.3125</v>
      </c>
      <c r="I229" s="49"/>
      <c r="J229" s="50">
        <f t="shared" si="14"/>
        <v>0</v>
      </c>
      <c r="K229" s="56"/>
    </row>
    <row r="230" spans="1:11" ht="74.25" customHeight="1">
      <c r="A230" s="33"/>
      <c r="B230" s="61" t="s">
        <v>726</v>
      </c>
      <c r="C230" s="44">
        <v>77.174999999999997</v>
      </c>
      <c r="D230" s="43">
        <f t="shared" si="12"/>
        <v>8875.125</v>
      </c>
      <c r="E230" s="46"/>
      <c r="F230" s="44">
        <f t="shared" si="10"/>
        <v>0</v>
      </c>
      <c r="G230" s="44">
        <v>71.662500000000009</v>
      </c>
      <c r="H230" s="48">
        <f t="shared" si="11"/>
        <v>8241.1875000000018</v>
      </c>
      <c r="I230" s="49"/>
      <c r="J230" s="50">
        <f t="shared" si="14"/>
        <v>0</v>
      </c>
      <c r="K230" s="56"/>
    </row>
    <row r="231" spans="1:11" ht="74.25" customHeight="1">
      <c r="A231" s="33"/>
      <c r="B231" s="60" t="s">
        <v>680</v>
      </c>
      <c r="C231" s="44">
        <v>88.2</v>
      </c>
      <c r="D231" s="43">
        <f t="shared" si="12"/>
        <v>10143</v>
      </c>
      <c r="E231" s="46"/>
      <c r="F231" s="44">
        <f t="shared" si="10"/>
        <v>0</v>
      </c>
      <c r="G231" s="44">
        <v>82.6875</v>
      </c>
      <c r="H231" s="48">
        <f t="shared" si="11"/>
        <v>9509.0625</v>
      </c>
      <c r="I231" s="49"/>
      <c r="J231" s="50">
        <f t="shared" si="14"/>
        <v>0</v>
      </c>
      <c r="K231" s="56"/>
    </row>
    <row r="232" spans="1:11" ht="74.25" customHeight="1">
      <c r="A232" s="33"/>
      <c r="B232" s="60" t="s">
        <v>679</v>
      </c>
      <c r="C232" s="44">
        <v>121.27500000000001</v>
      </c>
      <c r="D232" s="43">
        <f t="shared" si="12"/>
        <v>13946.625</v>
      </c>
      <c r="E232" s="46"/>
      <c r="F232" s="44">
        <f t="shared" si="10"/>
        <v>0</v>
      </c>
      <c r="G232" s="44">
        <v>110.25</v>
      </c>
      <c r="H232" s="48">
        <f t="shared" si="11"/>
        <v>12678.75</v>
      </c>
      <c r="I232" s="49"/>
      <c r="J232" s="50">
        <f t="shared" si="14"/>
        <v>0</v>
      </c>
      <c r="K232" s="56"/>
    </row>
    <row r="233" spans="1:11" ht="74.25" customHeight="1">
      <c r="A233" s="33"/>
      <c r="B233" s="60" t="s">
        <v>678</v>
      </c>
      <c r="C233" s="44">
        <v>110.25</v>
      </c>
      <c r="D233" s="43">
        <f t="shared" si="12"/>
        <v>12678.75</v>
      </c>
      <c r="E233" s="46"/>
      <c r="F233" s="44">
        <f t="shared" si="10"/>
        <v>0</v>
      </c>
      <c r="G233" s="44">
        <v>99.225000000000009</v>
      </c>
      <c r="H233" s="48">
        <f t="shared" si="11"/>
        <v>11410.875000000002</v>
      </c>
      <c r="I233" s="49"/>
      <c r="J233" s="50">
        <f t="shared" si="14"/>
        <v>0</v>
      </c>
      <c r="K233" s="56"/>
    </row>
    <row r="234" spans="1:11" ht="74.25" customHeight="1">
      <c r="A234" s="33"/>
      <c r="B234" s="60" t="s">
        <v>677</v>
      </c>
      <c r="C234" s="44">
        <v>99.225000000000009</v>
      </c>
      <c r="D234" s="43">
        <f t="shared" si="12"/>
        <v>11410.875000000002</v>
      </c>
      <c r="E234" s="46"/>
      <c r="F234" s="44">
        <f t="shared" si="10"/>
        <v>0</v>
      </c>
      <c r="G234" s="44">
        <v>88.2</v>
      </c>
      <c r="H234" s="48">
        <f t="shared" si="11"/>
        <v>10143</v>
      </c>
      <c r="I234" s="49"/>
      <c r="J234" s="50">
        <f t="shared" si="14"/>
        <v>0</v>
      </c>
      <c r="K234" s="56"/>
    </row>
    <row r="235" spans="1:11" ht="74.25" customHeight="1">
      <c r="A235" s="33"/>
      <c r="B235" s="60" t="s">
        <v>676</v>
      </c>
      <c r="C235" s="44">
        <v>99.225000000000009</v>
      </c>
      <c r="D235" s="43">
        <f t="shared" si="12"/>
        <v>11410.875000000002</v>
      </c>
      <c r="E235" s="46"/>
      <c r="F235" s="44">
        <f t="shared" si="10"/>
        <v>0</v>
      </c>
      <c r="G235" s="44">
        <v>88.2</v>
      </c>
      <c r="H235" s="48">
        <f t="shared" si="11"/>
        <v>10143</v>
      </c>
      <c r="I235" s="49"/>
      <c r="J235" s="50">
        <f t="shared" si="14"/>
        <v>0</v>
      </c>
      <c r="K235" s="56"/>
    </row>
    <row r="236" spans="1:11" ht="74.25" customHeight="1">
      <c r="A236" s="33"/>
      <c r="B236" s="60" t="s">
        <v>727</v>
      </c>
      <c r="C236" s="44">
        <v>77.174999999999997</v>
      </c>
      <c r="D236" s="43">
        <f t="shared" si="12"/>
        <v>8875.125</v>
      </c>
      <c r="E236" s="46"/>
      <c r="F236" s="44">
        <f t="shared" si="10"/>
        <v>0</v>
      </c>
      <c r="G236" s="44">
        <v>66.150000000000006</v>
      </c>
      <c r="H236" s="48">
        <f t="shared" si="11"/>
        <v>7607.2500000000009</v>
      </c>
      <c r="I236" s="49"/>
      <c r="J236" s="50">
        <f t="shared" si="14"/>
        <v>0</v>
      </c>
      <c r="K236" s="56"/>
    </row>
    <row r="237" spans="1:11" ht="74.25" customHeight="1">
      <c r="A237" s="33"/>
      <c r="B237" s="60" t="s">
        <v>675</v>
      </c>
      <c r="C237" s="44">
        <v>82.6875</v>
      </c>
      <c r="D237" s="43">
        <f t="shared" si="12"/>
        <v>9509.0625</v>
      </c>
      <c r="E237" s="46"/>
      <c r="F237" s="44">
        <f t="shared" si="10"/>
        <v>0</v>
      </c>
      <c r="G237" s="44">
        <v>66.150000000000006</v>
      </c>
      <c r="H237" s="48">
        <f t="shared" si="11"/>
        <v>7607.2500000000009</v>
      </c>
      <c r="I237" s="49"/>
      <c r="J237" s="50">
        <f t="shared" si="14"/>
        <v>0</v>
      </c>
      <c r="K237" s="56"/>
    </row>
    <row r="238" spans="1:11" ht="74.25" customHeight="1">
      <c r="A238" s="33"/>
      <c r="B238" s="60" t="s">
        <v>728</v>
      </c>
      <c r="C238" s="44">
        <v>231</v>
      </c>
      <c r="D238" s="43">
        <f t="shared" si="12"/>
        <v>26565</v>
      </c>
      <c r="E238" s="46"/>
      <c r="F238" s="44">
        <f t="shared" si="10"/>
        <v>0</v>
      </c>
      <c r="G238" s="44">
        <v>210</v>
      </c>
      <c r="H238" s="48">
        <f t="shared" si="11"/>
        <v>24150</v>
      </c>
      <c r="I238" s="49"/>
      <c r="J238" s="50">
        <f t="shared" si="14"/>
        <v>0</v>
      </c>
      <c r="K238" s="56"/>
    </row>
    <row r="239" spans="1:11" ht="74.25" customHeight="1">
      <c r="A239" s="33"/>
      <c r="B239" s="60" t="s">
        <v>681</v>
      </c>
      <c r="C239" s="44">
        <v>88.2</v>
      </c>
      <c r="D239" s="43">
        <f t="shared" si="12"/>
        <v>10143</v>
      </c>
      <c r="E239" s="46"/>
      <c r="F239" s="44">
        <f t="shared" si="10"/>
        <v>0</v>
      </c>
      <c r="G239" s="44">
        <v>77.174999999999997</v>
      </c>
      <c r="H239" s="48">
        <f t="shared" si="11"/>
        <v>8875.125</v>
      </c>
      <c r="I239" s="49"/>
      <c r="J239" s="50">
        <f t="shared" si="14"/>
        <v>0</v>
      </c>
      <c r="K239" s="56"/>
    </row>
    <row r="240" spans="1:11" ht="74.25" customHeight="1">
      <c r="A240" s="33"/>
      <c r="B240" s="60" t="s">
        <v>674</v>
      </c>
      <c r="C240" s="44">
        <v>165.375</v>
      </c>
      <c r="D240" s="43">
        <f t="shared" si="12"/>
        <v>19018.125</v>
      </c>
      <c r="E240" s="46"/>
      <c r="F240" s="44">
        <f t="shared" si="10"/>
        <v>0</v>
      </c>
      <c r="G240" s="44">
        <v>154.35</v>
      </c>
      <c r="H240" s="48">
        <f t="shared" si="11"/>
        <v>17750.25</v>
      </c>
      <c r="I240" s="49"/>
      <c r="J240" s="50">
        <f t="shared" si="14"/>
        <v>0</v>
      </c>
      <c r="K240" s="56"/>
    </row>
    <row r="241" spans="1:11" ht="74.25" customHeight="1">
      <c r="A241" s="33"/>
      <c r="B241" s="60" t="s">
        <v>673</v>
      </c>
      <c r="C241" s="44">
        <v>132.30000000000001</v>
      </c>
      <c r="D241" s="43">
        <f t="shared" si="12"/>
        <v>15214.500000000002</v>
      </c>
      <c r="E241" s="46"/>
      <c r="F241" s="44">
        <f t="shared" si="10"/>
        <v>0</v>
      </c>
      <c r="G241" s="44">
        <v>110.25</v>
      </c>
      <c r="H241" s="48">
        <f t="shared" si="11"/>
        <v>12678.75</v>
      </c>
      <c r="I241" s="49"/>
      <c r="J241" s="50">
        <f t="shared" si="14"/>
        <v>0</v>
      </c>
      <c r="K241" s="56"/>
    </row>
    <row r="242" spans="1:11" ht="74.25" customHeight="1">
      <c r="A242" s="33"/>
      <c r="B242" s="60" t="s">
        <v>672</v>
      </c>
      <c r="C242" s="44">
        <v>198.45000000000002</v>
      </c>
      <c r="D242" s="43">
        <f t="shared" si="12"/>
        <v>22821.750000000004</v>
      </c>
      <c r="E242" s="46"/>
      <c r="F242" s="44">
        <f t="shared" si="10"/>
        <v>0</v>
      </c>
      <c r="G242" s="44">
        <v>165.375</v>
      </c>
      <c r="H242" s="48">
        <f t="shared" si="11"/>
        <v>19018.125</v>
      </c>
      <c r="I242" s="49"/>
      <c r="J242" s="50">
        <f t="shared" si="14"/>
        <v>0</v>
      </c>
      <c r="K242" s="56"/>
    </row>
    <row r="243" spans="1:11" ht="74.25" customHeight="1">
      <c r="A243" s="33"/>
      <c r="B243" s="60" t="s">
        <v>671</v>
      </c>
      <c r="C243" s="44">
        <v>77.174999999999997</v>
      </c>
      <c r="D243" s="43">
        <f t="shared" si="12"/>
        <v>8875.125</v>
      </c>
      <c r="E243" s="46"/>
      <c r="F243" s="44">
        <f t="shared" si="10"/>
        <v>0</v>
      </c>
      <c r="G243" s="44">
        <v>71.662500000000009</v>
      </c>
      <c r="H243" s="48">
        <f t="shared" si="11"/>
        <v>8241.1875000000018</v>
      </c>
      <c r="I243" s="49"/>
      <c r="J243" s="50">
        <f t="shared" si="14"/>
        <v>0</v>
      </c>
      <c r="K243" s="56"/>
    </row>
    <row r="244" spans="1:11" ht="74.25" customHeight="1">
      <c r="A244" s="33"/>
      <c r="B244" s="60" t="s">
        <v>670</v>
      </c>
      <c r="C244" s="44">
        <v>99.225000000000009</v>
      </c>
      <c r="D244" s="43">
        <f t="shared" si="12"/>
        <v>11410.875000000002</v>
      </c>
      <c r="E244" s="46"/>
      <c r="F244" s="44">
        <f t="shared" si="10"/>
        <v>0</v>
      </c>
      <c r="G244" s="44">
        <v>88.2</v>
      </c>
      <c r="H244" s="48">
        <f t="shared" si="11"/>
        <v>10143</v>
      </c>
      <c r="I244" s="49"/>
      <c r="J244" s="50">
        <f t="shared" si="14"/>
        <v>0</v>
      </c>
      <c r="K244" s="56"/>
    </row>
    <row r="245" spans="1:11" ht="74.25" customHeight="1">
      <c r="A245" s="33"/>
      <c r="B245" s="60" t="s">
        <v>669</v>
      </c>
      <c r="C245" s="44">
        <v>198.45000000000002</v>
      </c>
      <c r="D245" s="43">
        <f t="shared" si="12"/>
        <v>22821.750000000004</v>
      </c>
      <c r="E245" s="46"/>
      <c r="F245" s="44">
        <f t="shared" si="10"/>
        <v>0</v>
      </c>
      <c r="G245" s="44">
        <v>176.4</v>
      </c>
      <c r="H245" s="48">
        <f t="shared" si="11"/>
        <v>20286</v>
      </c>
      <c r="I245" s="49"/>
      <c r="J245" s="50">
        <f t="shared" si="14"/>
        <v>0</v>
      </c>
      <c r="K245" s="56"/>
    </row>
    <row r="246" spans="1:11" ht="74.25" customHeight="1">
      <c r="A246" s="33"/>
      <c r="B246" s="60" t="s">
        <v>807</v>
      </c>
      <c r="C246" s="44">
        <v>198.45000000000002</v>
      </c>
      <c r="D246" s="43">
        <f t="shared" si="12"/>
        <v>22821.750000000004</v>
      </c>
      <c r="E246" s="46"/>
      <c r="F246" s="44">
        <f t="shared" si="10"/>
        <v>0</v>
      </c>
      <c r="G246" s="44">
        <v>176.4</v>
      </c>
      <c r="H246" s="48">
        <f t="shared" si="11"/>
        <v>20286</v>
      </c>
      <c r="I246" s="49"/>
      <c r="J246" s="50">
        <f t="shared" si="14"/>
        <v>0</v>
      </c>
      <c r="K246" s="56"/>
    </row>
    <row r="247" spans="1:11" ht="74.25" customHeight="1">
      <c r="A247" s="33"/>
      <c r="B247" s="60" t="s">
        <v>729</v>
      </c>
      <c r="C247" s="44">
        <v>88.2</v>
      </c>
      <c r="D247" s="43">
        <f t="shared" si="12"/>
        <v>10143</v>
      </c>
      <c r="E247" s="46"/>
      <c r="F247" s="44">
        <f t="shared" si="10"/>
        <v>0</v>
      </c>
      <c r="G247" s="44">
        <v>78.277500000000003</v>
      </c>
      <c r="H247" s="48">
        <f t="shared" si="11"/>
        <v>9001.9125000000004</v>
      </c>
      <c r="I247" s="49"/>
      <c r="J247" s="50">
        <f t="shared" si="14"/>
        <v>0</v>
      </c>
      <c r="K247" s="56"/>
    </row>
    <row r="248" spans="1:11" ht="74.25" customHeight="1">
      <c r="A248" s="33"/>
      <c r="B248" s="60" t="s">
        <v>668</v>
      </c>
      <c r="C248" s="44">
        <v>88.2</v>
      </c>
      <c r="D248" s="43">
        <f t="shared" si="12"/>
        <v>10143</v>
      </c>
      <c r="E248" s="46"/>
      <c r="F248" s="44">
        <f t="shared" si="10"/>
        <v>0</v>
      </c>
      <c r="G248" s="44">
        <v>82.6875</v>
      </c>
      <c r="H248" s="48">
        <f t="shared" si="11"/>
        <v>9509.0625</v>
      </c>
      <c r="I248" s="49"/>
      <c r="J248" s="50">
        <f t="shared" si="14"/>
        <v>0</v>
      </c>
      <c r="K248" s="56"/>
    </row>
    <row r="249" spans="1:11" ht="74.25" customHeight="1">
      <c r="A249" s="33"/>
      <c r="B249" s="60" t="s">
        <v>682</v>
      </c>
      <c r="C249" s="44">
        <v>88.2</v>
      </c>
      <c r="D249" s="43">
        <f t="shared" si="12"/>
        <v>10143</v>
      </c>
      <c r="E249" s="46"/>
      <c r="F249" s="44">
        <f t="shared" si="10"/>
        <v>0</v>
      </c>
      <c r="G249" s="44">
        <v>82.6875</v>
      </c>
      <c r="H249" s="48">
        <f t="shared" si="11"/>
        <v>9509.0625</v>
      </c>
      <c r="I249" s="49"/>
      <c r="J249" s="50">
        <f t="shared" si="14"/>
        <v>0</v>
      </c>
      <c r="K249" s="56"/>
    </row>
    <row r="250" spans="1:11" ht="74.25" customHeight="1">
      <c r="A250" s="33"/>
      <c r="B250" s="60" t="s">
        <v>667</v>
      </c>
      <c r="C250" s="44">
        <v>77.174999999999997</v>
      </c>
      <c r="D250" s="43">
        <f t="shared" si="12"/>
        <v>8875.125</v>
      </c>
      <c r="E250" s="46"/>
      <c r="F250" s="44">
        <f t="shared" si="10"/>
        <v>0</v>
      </c>
      <c r="G250" s="44">
        <v>71.662500000000009</v>
      </c>
      <c r="H250" s="48">
        <f t="shared" si="11"/>
        <v>8241.1875000000018</v>
      </c>
      <c r="I250" s="49"/>
      <c r="J250" s="50">
        <f t="shared" si="14"/>
        <v>0</v>
      </c>
      <c r="K250" s="56"/>
    </row>
    <row r="251" spans="1:11" ht="74.25" customHeight="1">
      <c r="A251" s="33"/>
      <c r="B251" s="60" t="s">
        <v>683</v>
      </c>
      <c r="C251" s="44">
        <v>99.225000000000009</v>
      </c>
      <c r="D251" s="43">
        <f t="shared" si="12"/>
        <v>11410.875000000002</v>
      </c>
      <c r="E251" s="46"/>
      <c r="F251" s="44">
        <f t="shared" si="10"/>
        <v>0</v>
      </c>
      <c r="G251" s="44">
        <v>88.2</v>
      </c>
      <c r="H251" s="48">
        <f t="shared" si="11"/>
        <v>10143</v>
      </c>
      <c r="I251" s="49"/>
      <c r="J251" s="50">
        <f t="shared" si="14"/>
        <v>0</v>
      </c>
      <c r="K251" s="56"/>
    </row>
    <row r="252" spans="1:11" ht="74.25" customHeight="1">
      <c r="A252" s="33"/>
      <c r="B252" s="60" t="s">
        <v>666</v>
      </c>
      <c r="C252" s="44">
        <v>93.712500000000006</v>
      </c>
      <c r="D252" s="43">
        <f t="shared" si="12"/>
        <v>10776.9375</v>
      </c>
      <c r="E252" s="46"/>
      <c r="F252" s="44">
        <f t="shared" si="10"/>
        <v>0</v>
      </c>
      <c r="G252" s="44">
        <v>82.6875</v>
      </c>
      <c r="H252" s="48">
        <f t="shared" si="11"/>
        <v>9509.0625</v>
      </c>
      <c r="I252" s="49"/>
      <c r="J252" s="50">
        <f t="shared" si="14"/>
        <v>0</v>
      </c>
      <c r="K252" s="56"/>
    </row>
    <row r="253" spans="1:11" ht="68.25" customHeight="1">
      <c r="A253" s="5"/>
      <c r="B253" s="58" t="s">
        <v>144</v>
      </c>
      <c r="C253" s="44">
        <v>22.05</v>
      </c>
      <c r="D253" s="43">
        <f t="shared" ref="D253:D254" si="15">C253*$D$1</f>
        <v>2535.75</v>
      </c>
      <c r="E253" s="46"/>
      <c r="F253" s="44">
        <f t="shared" ref="F253:F330" si="16">C253*E253</f>
        <v>0</v>
      </c>
      <c r="G253" s="44">
        <v>20.947500000000002</v>
      </c>
      <c r="H253" s="48">
        <f t="shared" ref="H253:H330" si="17">G253*$D$1</f>
        <v>2408.9625000000001</v>
      </c>
      <c r="I253" s="49"/>
      <c r="J253" s="50">
        <f t="shared" si="14"/>
        <v>0</v>
      </c>
      <c r="K253" s="56"/>
    </row>
    <row r="254" spans="1:11" ht="68.25" customHeight="1">
      <c r="A254" s="5"/>
      <c r="B254" s="58" t="s">
        <v>147</v>
      </c>
      <c r="C254" s="44">
        <v>31.972500000000004</v>
      </c>
      <c r="D254" s="43">
        <f t="shared" si="15"/>
        <v>3676.8375000000005</v>
      </c>
      <c r="E254" s="46"/>
      <c r="F254" s="44">
        <f t="shared" si="16"/>
        <v>0</v>
      </c>
      <c r="G254" s="44">
        <v>30.870000000000005</v>
      </c>
      <c r="H254" s="48">
        <f t="shared" si="17"/>
        <v>3550.0500000000006</v>
      </c>
      <c r="I254" s="49"/>
      <c r="J254" s="50">
        <f t="shared" si="14"/>
        <v>0</v>
      </c>
      <c r="K254" s="56"/>
    </row>
    <row r="255" spans="1:11" ht="63" customHeight="1">
      <c r="A255" s="5"/>
      <c r="B255" s="58" t="s">
        <v>148</v>
      </c>
      <c r="C255" s="44">
        <v>18.742500000000003</v>
      </c>
      <c r="D255" s="43">
        <f t="shared" si="12"/>
        <v>2155.3875000000003</v>
      </c>
      <c r="E255" s="46"/>
      <c r="F255" s="44">
        <f t="shared" si="16"/>
        <v>0</v>
      </c>
      <c r="G255" s="44">
        <v>15.435000000000002</v>
      </c>
      <c r="H255" s="48">
        <f t="shared" si="17"/>
        <v>1775.0250000000003</v>
      </c>
      <c r="I255" s="49"/>
      <c r="J255" s="50">
        <f t="shared" si="14"/>
        <v>0</v>
      </c>
      <c r="K255" s="56"/>
    </row>
    <row r="256" spans="1:11" ht="63" customHeight="1">
      <c r="A256" s="5"/>
      <c r="B256" s="58" t="s">
        <v>149</v>
      </c>
      <c r="C256" s="44">
        <v>22.05</v>
      </c>
      <c r="D256" s="43">
        <f t="shared" ref="D256:D262" si="18">C256*$D$1</f>
        <v>2535.75</v>
      </c>
      <c r="E256" s="46"/>
      <c r="F256" s="44">
        <f t="shared" si="16"/>
        <v>0</v>
      </c>
      <c r="G256" s="44">
        <v>20.947500000000002</v>
      </c>
      <c r="H256" s="48">
        <f t="shared" si="17"/>
        <v>2408.9625000000001</v>
      </c>
      <c r="I256" s="49"/>
      <c r="J256" s="50">
        <f t="shared" si="14"/>
        <v>0</v>
      </c>
      <c r="K256" s="56"/>
    </row>
    <row r="257" spans="1:11" ht="63" customHeight="1">
      <c r="A257" s="63"/>
      <c r="B257" s="58" t="s">
        <v>150</v>
      </c>
      <c r="C257" s="44">
        <v>29.767500000000002</v>
      </c>
      <c r="D257" s="43">
        <f t="shared" si="18"/>
        <v>3423.2625000000003</v>
      </c>
      <c r="E257" s="46"/>
      <c r="F257" s="44">
        <f t="shared" si="16"/>
        <v>0</v>
      </c>
      <c r="G257" s="44">
        <v>27.5625</v>
      </c>
      <c r="H257" s="48">
        <f t="shared" si="17"/>
        <v>3169.6875</v>
      </c>
      <c r="I257" s="49"/>
      <c r="J257" s="50">
        <f t="shared" si="14"/>
        <v>0</v>
      </c>
      <c r="K257" s="56"/>
    </row>
    <row r="258" spans="1:11" ht="63" customHeight="1">
      <c r="A258" s="64"/>
      <c r="B258" s="58" t="s">
        <v>151</v>
      </c>
      <c r="C258" s="44">
        <v>29.767500000000002</v>
      </c>
      <c r="D258" s="43">
        <f t="shared" si="18"/>
        <v>3423.2625000000003</v>
      </c>
      <c r="E258" s="46"/>
      <c r="F258" s="44">
        <f t="shared" si="16"/>
        <v>0</v>
      </c>
      <c r="G258" s="44">
        <v>27.5625</v>
      </c>
      <c r="H258" s="48">
        <f t="shared" si="17"/>
        <v>3169.6875</v>
      </c>
      <c r="I258" s="49"/>
      <c r="J258" s="50">
        <f t="shared" si="14"/>
        <v>0</v>
      </c>
      <c r="K258" s="56"/>
    </row>
    <row r="259" spans="1:11" ht="63" customHeight="1">
      <c r="A259" s="63"/>
      <c r="B259" s="58" t="s">
        <v>152</v>
      </c>
      <c r="C259" s="44">
        <v>29.767500000000002</v>
      </c>
      <c r="D259" s="43">
        <f t="shared" si="18"/>
        <v>3423.2625000000003</v>
      </c>
      <c r="E259" s="46"/>
      <c r="F259" s="44">
        <f t="shared" si="16"/>
        <v>0</v>
      </c>
      <c r="G259" s="44">
        <v>27.5625</v>
      </c>
      <c r="H259" s="48">
        <f t="shared" si="17"/>
        <v>3169.6875</v>
      </c>
      <c r="I259" s="49"/>
      <c r="J259" s="50">
        <f t="shared" si="14"/>
        <v>0</v>
      </c>
      <c r="K259" s="56"/>
    </row>
    <row r="260" spans="1:11" ht="63" customHeight="1">
      <c r="A260" s="64"/>
      <c r="B260" s="58" t="s">
        <v>153</v>
      </c>
      <c r="C260" s="44">
        <v>24.255000000000003</v>
      </c>
      <c r="D260" s="43">
        <f t="shared" si="18"/>
        <v>2789.3250000000003</v>
      </c>
      <c r="E260" s="46"/>
      <c r="F260" s="44">
        <f t="shared" si="16"/>
        <v>0</v>
      </c>
      <c r="G260" s="44">
        <v>19.845000000000002</v>
      </c>
      <c r="H260" s="48">
        <f t="shared" si="17"/>
        <v>2282.1750000000002</v>
      </c>
      <c r="I260" s="49"/>
      <c r="J260" s="50">
        <f t="shared" si="14"/>
        <v>0</v>
      </c>
      <c r="K260" s="56"/>
    </row>
    <row r="261" spans="1:11" ht="86.25" customHeight="1">
      <c r="A261" s="36"/>
      <c r="B261" s="58" t="s">
        <v>730</v>
      </c>
      <c r="C261" s="44">
        <v>82.6875</v>
      </c>
      <c r="D261" s="43">
        <f t="shared" si="18"/>
        <v>9509.0625</v>
      </c>
      <c r="E261" s="46"/>
      <c r="F261" s="44">
        <f t="shared" si="16"/>
        <v>0</v>
      </c>
      <c r="G261" s="44">
        <v>71.662500000000009</v>
      </c>
      <c r="H261" s="48">
        <f t="shared" si="17"/>
        <v>8241.1875000000018</v>
      </c>
      <c r="I261" s="49"/>
      <c r="J261" s="50">
        <f t="shared" si="14"/>
        <v>0</v>
      </c>
      <c r="K261" s="56"/>
    </row>
    <row r="262" spans="1:11" ht="86.25" customHeight="1">
      <c r="A262"/>
      <c r="B262" s="58" t="s">
        <v>656</v>
      </c>
      <c r="C262" s="44">
        <v>82.6875</v>
      </c>
      <c r="D262" s="43">
        <f t="shared" si="18"/>
        <v>9509.0625</v>
      </c>
      <c r="E262" s="46"/>
      <c r="F262" s="44">
        <f t="shared" si="16"/>
        <v>0</v>
      </c>
      <c r="G262" s="44">
        <v>66.150000000000006</v>
      </c>
      <c r="H262" s="48">
        <f t="shared" si="17"/>
        <v>7607.2500000000009</v>
      </c>
      <c r="I262" s="49"/>
      <c r="J262" s="50">
        <f t="shared" si="14"/>
        <v>0</v>
      </c>
      <c r="K262" s="56"/>
    </row>
    <row r="263" spans="1:11" ht="63" customHeight="1">
      <c r="A263" s="5"/>
      <c r="B263" s="58" t="s">
        <v>813</v>
      </c>
      <c r="C263" s="44">
        <v>93.712500000000006</v>
      </c>
      <c r="D263" s="43">
        <f t="shared" si="12"/>
        <v>10776.9375</v>
      </c>
      <c r="E263" s="46"/>
      <c r="F263" s="44">
        <f t="shared" si="16"/>
        <v>0</v>
      </c>
      <c r="G263" s="44">
        <v>82.6875</v>
      </c>
      <c r="H263" s="48">
        <f t="shared" si="17"/>
        <v>9509.0625</v>
      </c>
      <c r="I263" s="49"/>
      <c r="J263" s="50">
        <f t="shared" si="14"/>
        <v>0</v>
      </c>
      <c r="K263" s="56"/>
    </row>
    <row r="264" spans="1:11" ht="63" customHeight="1">
      <c r="A264" s="5"/>
      <c r="B264" s="58" t="s">
        <v>731</v>
      </c>
      <c r="C264" s="44">
        <v>187.42500000000001</v>
      </c>
      <c r="D264" s="43">
        <f t="shared" si="12"/>
        <v>21553.875</v>
      </c>
      <c r="E264" s="46"/>
      <c r="F264" s="44">
        <f t="shared" si="16"/>
        <v>0</v>
      </c>
      <c r="G264" s="44">
        <v>179.70750000000001</v>
      </c>
      <c r="H264" s="48">
        <f t="shared" si="17"/>
        <v>20666.362500000003</v>
      </c>
      <c r="I264" s="49"/>
      <c r="J264" s="50">
        <f t="shared" si="14"/>
        <v>0</v>
      </c>
      <c r="K264" s="56"/>
    </row>
    <row r="265" spans="1:11" ht="63" customHeight="1">
      <c r="A265" s="5"/>
      <c r="B265" s="58" t="s">
        <v>732</v>
      </c>
      <c r="C265" s="44">
        <v>148.83750000000001</v>
      </c>
      <c r="D265" s="43">
        <f t="shared" si="12"/>
        <v>17116.3125</v>
      </c>
      <c r="E265" s="46"/>
      <c r="F265" s="44">
        <f t="shared" si="16"/>
        <v>0</v>
      </c>
      <c r="G265" s="44">
        <v>110.25</v>
      </c>
      <c r="H265" s="48">
        <f t="shared" si="17"/>
        <v>12678.75</v>
      </c>
      <c r="I265" s="49"/>
      <c r="J265" s="50">
        <f t="shared" si="14"/>
        <v>0</v>
      </c>
      <c r="K265" s="56"/>
    </row>
    <row r="266" spans="1:11" ht="63" customHeight="1">
      <c r="A266" s="5"/>
      <c r="B266" s="58" t="s">
        <v>809</v>
      </c>
      <c r="C266" s="44">
        <v>82.6875</v>
      </c>
      <c r="D266" s="43">
        <f>C266*$D$1</f>
        <v>9509.0625</v>
      </c>
      <c r="E266" s="46"/>
      <c r="F266" s="44">
        <f t="shared" si="16"/>
        <v>0</v>
      </c>
      <c r="G266" s="44">
        <v>71.662500000000009</v>
      </c>
      <c r="H266" s="48">
        <f t="shared" si="17"/>
        <v>8241.1875000000018</v>
      </c>
      <c r="I266" s="49"/>
      <c r="J266" s="50">
        <f t="shared" si="14"/>
        <v>0</v>
      </c>
      <c r="K266" s="56"/>
    </row>
    <row r="267" spans="1:11" ht="84.75" customHeight="1">
      <c r="A267" s="5"/>
      <c r="B267" s="58" t="s">
        <v>652</v>
      </c>
      <c r="C267" s="44">
        <v>82.6875</v>
      </c>
      <c r="D267" s="43">
        <f>C267*$D$1</f>
        <v>9509.0625</v>
      </c>
      <c r="E267" s="46"/>
      <c r="F267" s="44">
        <f t="shared" si="16"/>
        <v>0</v>
      </c>
      <c r="G267" s="44">
        <v>71.662500000000009</v>
      </c>
      <c r="H267" s="48">
        <f t="shared" si="17"/>
        <v>8241.1875000000018</v>
      </c>
      <c r="I267" s="49"/>
      <c r="J267" s="50">
        <f t="shared" si="14"/>
        <v>0</v>
      </c>
      <c r="K267" s="56"/>
    </row>
    <row r="268" spans="1:11" ht="87" customHeight="1">
      <c r="A268" s="5"/>
      <c r="B268" s="58" t="s">
        <v>733</v>
      </c>
      <c r="C268" s="44">
        <v>71.662500000000009</v>
      </c>
      <c r="D268" s="43">
        <f t="shared" si="12"/>
        <v>8241.1875000000018</v>
      </c>
      <c r="E268" s="46"/>
      <c r="F268" s="44">
        <f t="shared" si="16"/>
        <v>0</v>
      </c>
      <c r="G268" s="44">
        <v>60.637500000000003</v>
      </c>
      <c r="H268" s="48">
        <f t="shared" si="17"/>
        <v>6973.3125</v>
      </c>
      <c r="I268" s="49"/>
      <c r="J268" s="50">
        <f t="shared" si="14"/>
        <v>0</v>
      </c>
      <c r="K268" s="56"/>
    </row>
    <row r="269" spans="1:11" ht="87" customHeight="1">
      <c r="A269" s="5"/>
      <c r="B269" s="58" t="s">
        <v>734</v>
      </c>
      <c r="C269" s="44">
        <v>150</v>
      </c>
      <c r="D269" s="43">
        <f t="shared" si="12"/>
        <v>17250</v>
      </c>
      <c r="E269" s="46"/>
      <c r="F269" s="44">
        <f t="shared" si="16"/>
        <v>0</v>
      </c>
      <c r="G269" s="44">
        <v>143.32500000000002</v>
      </c>
      <c r="H269" s="48">
        <f t="shared" si="17"/>
        <v>16482.375000000004</v>
      </c>
      <c r="I269" s="49"/>
      <c r="J269" s="50">
        <f t="shared" si="14"/>
        <v>0</v>
      </c>
      <c r="K269" s="56"/>
    </row>
    <row r="270" spans="1:11" ht="87" customHeight="1">
      <c r="A270" s="5"/>
      <c r="B270" s="58" t="s">
        <v>279</v>
      </c>
      <c r="C270" s="44">
        <v>176.4</v>
      </c>
      <c r="D270" s="43">
        <f t="shared" si="12"/>
        <v>20286</v>
      </c>
      <c r="E270" s="46"/>
      <c r="F270" s="44">
        <f t="shared" si="16"/>
        <v>0</v>
      </c>
      <c r="G270" s="44">
        <v>156.55500000000001</v>
      </c>
      <c r="H270" s="48">
        <f t="shared" si="17"/>
        <v>18003.825000000001</v>
      </c>
      <c r="I270" s="49"/>
      <c r="J270" s="50">
        <f t="shared" si="14"/>
        <v>0</v>
      </c>
      <c r="K270" s="56"/>
    </row>
    <row r="271" spans="1:11" ht="87" customHeight="1">
      <c r="A271" s="5"/>
      <c r="B271" s="58" t="s">
        <v>661</v>
      </c>
      <c r="C271" s="44">
        <v>126</v>
      </c>
      <c r="D271" s="43">
        <f t="shared" si="12"/>
        <v>14490</v>
      </c>
      <c r="E271" s="46"/>
      <c r="F271" s="44">
        <f t="shared" si="16"/>
        <v>0</v>
      </c>
      <c r="G271" s="44">
        <v>115.5</v>
      </c>
      <c r="H271" s="48">
        <f t="shared" si="17"/>
        <v>13282.5</v>
      </c>
      <c r="I271" s="49"/>
      <c r="J271" s="50">
        <f t="shared" si="14"/>
        <v>0</v>
      </c>
      <c r="K271" s="56"/>
    </row>
    <row r="272" spans="1:11" ht="87" customHeight="1">
      <c r="A272" s="5"/>
      <c r="B272" s="60" t="s">
        <v>154</v>
      </c>
      <c r="C272" s="44">
        <v>82.6875</v>
      </c>
      <c r="D272" s="43">
        <f t="shared" ref="D272:D278" si="19">C272*$D$1</f>
        <v>9509.0625</v>
      </c>
      <c r="E272" s="46"/>
      <c r="F272" s="44">
        <f t="shared" si="16"/>
        <v>0</v>
      </c>
      <c r="G272" s="44">
        <v>70.56</v>
      </c>
      <c r="H272" s="48">
        <f t="shared" si="17"/>
        <v>8114.4000000000005</v>
      </c>
      <c r="I272" s="52"/>
      <c r="J272" s="50">
        <f t="shared" si="14"/>
        <v>0</v>
      </c>
      <c r="K272" s="56"/>
    </row>
    <row r="273" spans="1:11" ht="87" customHeight="1">
      <c r="A273" s="5"/>
      <c r="B273" s="60" t="s">
        <v>155</v>
      </c>
      <c r="C273" s="44">
        <v>82.6875</v>
      </c>
      <c r="D273" s="43">
        <f t="shared" si="19"/>
        <v>9509.0625</v>
      </c>
      <c r="E273" s="46"/>
      <c r="F273" s="44">
        <f t="shared" si="16"/>
        <v>0</v>
      </c>
      <c r="G273" s="44">
        <v>70.56</v>
      </c>
      <c r="H273" s="48">
        <f t="shared" si="17"/>
        <v>8114.4000000000005</v>
      </c>
      <c r="I273" s="52"/>
      <c r="J273" s="50">
        <f t="shared" si="14"/>
        <v>0</v>
      </c>
      <c r="K273" s="56"/>
    </row>
    <row r="274" spans="1:11" ht="87" customHeight="1">
      <c r="A274" s="5"/>
      <c r="B274" s="60" t="s">
        <v>735</v>
      </c>
      <c r="C274" s="44">
        <v>99.225000000000009</v>
      </c>
      <c r="D274" s="43">
        <f t="shared" si="19"/>
        <v>11410.875000000002</v>
      </c>
      <c r="E274" s="46"/>
      <c r="F274" s="44">
        <f t="shared" si="16"/>
        <v>0</v>
      </c>
      <c r="G274" s="44">
        <v>88.2</v>
      </c>
      <c r="H274" s="48">
        <f t="shared" si="17"/>
        <v>10143</v>
      </c>
      <c r="I274" s="52"/>
      <c r="J274" s="50">
        <f t="shared" si="14"/>
        <v>0</v>
      </c>
      <c r="K274" s="56"/>
    </row>
    <row r="275" spans="1:11" ht="87" customHeight="1">
      <c r="A275"/>
      <c r="B275" s="60" t="s">
        <v>660</v>
      </c>
      <c r="C275" s="44">
        <v>99.225000000000009</v>
      </c>
      <c r="D275" s="43">
        <f t="shared" si="19"/>
        <v>11410.875000000002</v>
      </c>
      <c r="E275" s="46"/>
      <c r="F275" s="44">
        <f t="shared" si="16"/>
        <v>0</v>
      </c>
      <c r="G275" s="44">
        <v>82.6875</v>
      </c>
      <c r="H275" s="48">
        <f t="shared" si="17"/>
        <v>9509.0625</v>
      </c>
      <c r="I275" s="52"/>
      <c r="J275" s="50">
        <f t="shared" si="14"/>
        <v>0</v>
      </c>
      <c r="K275" s="56"/>
    </row>
    <row r="276" spans="1:11" ht="87" customHeight="1">
      <c r="A276" s="5"/>
      <c r="B276" s="60" t="s">
        <v>471</v>
      </c>
      <c r="C276" s="44">
        <v>121.27500000000001</v>
      </c>
      <c r="D276" s="43">
        <f t="shared" si="19"/>
        <v>13946.625</v>
      </c>
      <c r="E276" s="46"/>
      <c r="F276" s="44">
        <f t="shared" si="16"/>
        <v>0</v>
      </c>
      <c r="G276" s="44">
        <v>99.225000000000009</v>
      </c>
      <c r="H276" s="48">
        <f t="shared" si="17"/>
        <v>11410.875000000002</v>
      </c>
      <c r="I276" s="52"/>
      <c r="J276" s="50">
        <f t="shared" si="14"/>
        <v>0</v>
      </c>
      <c r="K276" s="56"/>
    </row>
    <row r="277" spans="1:11" ht="87" customHeight="1">
      <c r="A277" s="5"/>
      <c r="B277" s="60" t="s">
        <v>662</v>
      </c>
      <c r="C277" s="44">
        <v>88.2</v>
      </c>
      <c r="D277" s="43">
        <f t="shared" si="19"/>
        <v>10143</v>
      </c>
      <c r="E277" s="46"/>
      <c r="F277" s="44">
        <f t="shared" si="16"/>
        <v>0</v>
      </c>
      <c r="G277" s="44">
        <v>71.662500000000009</v>
      </c>
      <c r="H277" s="48">
        <f t="shared" si="17"/>
        <v>8241.1875000000018</v>
      </c>
      <c r="I277" s="52"/>
      <c r="J277" s="50">
        <f t="shared" si="14"/>
        <v>0</v>
      </c>
      <c r="K277" s="56"/>
    </row>
    <row r="278" spans="1:11" ht="87" customHeight="1">
      <c r="A278" s="5"/>
      <c r="B278" s="60" t="s">
        <v>736</v>
      </c>
      <c r="C278" s="44">
        <v>110.25</v>
      </c>
      <c r="D278" s="43">
        <f t="shared" si="19"/>
        <v>12678.75</v>
      </c>
      <c r="E278" s="46"/>
      <c r="F278" s="44">
        <f t="shared" si="16"/>
        <v>0</v>
      </c>
      <c r="G278" s="44">
        <v>94.814999999999998</v>
      </c>
      <c r="H278" s="48">
        <f t="shared" si="17"/>
        <v>10903.725</v>
      </c>
      <c r="I278" s="52"/>
      <c r="J278" s="50">
        <f t="shared" si="14"/>
        <v>0</v>
      </c>
      <c r="K278" s="56"/>
    </row>
    <row r="279" spans="1:11" ht="80.25" customHeight="1">
      <c r="A279" s="5"/>
      <c r="B279" s="58" t="s">
        <v>156</v>
      </c>
      <c r="C279" s="44">
        <v>60.637500000000003</v>
      </c>
      <c r="D279" s="43">
        <f t="shared" si="12"/>
        <v>6973.3125</v>
      </c>
      <c r="E279" s="46"/>
      <c r="F279" s="44">
        <f t="shared" si="16"/>
        <v>0</v>
      </c>
      <c r="G279" s="44">
        <v>54.022500000000008</v>
      </c>
      <c r="H279" s="48">
        <f t="shared" si="17"/>
        <v>6212.5875000000005</v>
      </c>
      <c r="I279" s="49"/>
      <c r="J279" s="50">
        <f t="shared" si="14"/>
        <v>0</v>
      </c>
      <c r="K279" s="56"/>
    </row>
    <row r="280" spans="1:11" ht="75" customHeight="1">
      <c r="A280" s="5"/>
      <c r="B280" s="58" t="s">
        <v>157</v>
      </c>
      <c r="C280" s="44">
        <v>7.7175000000000011</v>
      </c>
      <c r="D280" s="43">
        <f t="shared" si="12"/>
        <v>887.51250000000016</v>
      </c>
      <c r="E280" s="46"/>
      <c r="F280" s="44">
        <f t="shared" si="16"/>
        <v>0</v>
      </c>
      <c r="G280" s="44">
        <v>7.1662500000000007</v>
      </c>
      <c r="H280" s="48">
        <f t="shared" si="17"/>
        <v>824.11875000000009</v>
      </c>
      <c r="I280" s="49"/>
      <c r="J280" s="50">
        <f t="shared" si="14"/>
        <v>0</v>
      </c>
      <c r="K280" s="56"/>
    </row>
    <row r="281" spans="1:11" ht="75" customHeight="1">
      <c r="A281" s="5"/>
      <c r="B281" s="58" t="s">
        <v>499</v>
      </c>
      <c r="C281" s="44">
        <v>11.025</v>
      </c>
      <c r="D281" s="43">
        <f t="shared" si="12"/>
        <v>1267.875</v>
      </c>
      <c r="E281" s="46"/>
      <c r="F281" s="44">
        <f t="shared" si="16"/>
        <v>0</v>
      </c>
      <c r="G281" s="44">
        <v>9.9225000000000012</v>
      </c>
      <c r="H281" s="48">
        <f t="shared" si="17"/>
        <v>1141.0875000000001</v>
      </c>
      <c r="I281" s="49"/>
      <c r="J281" s="50">
        <f t="shared" si="14"/>
        <v>0</v>
      </c>
      <c r="K281" s="56"/>
    </row>
    <row r="282" spans="1:11" ht="75" customHeight="1">
      <c r="A282" s="5"/>
      <c r="B282" s="58" t="s">
        <v>684</v>
      </c>
      <c r="C282" s="44">
        <v>12.127500000000001</v>
      </c>
      <c r="D282" s="43">
        <f t="shared" si="12"/>
        <v>1394.6625000000001</v>
      </c>
      <c r="E282" s="46"/>
      <c r="F282" s="44">
        <f t="shared" si="16"/>
        <v>0</v>
      </c>
      <c r="G282" s="44">
        <v>9.9225000000000012</v>
      </c>
      <c r="H282" s="48">
        <f t="shared" si="17"/>
        <v>1141.0875000000001</v>
      </c>
      <c r="I282" s="49"/>
      <c r="J282" s="50">
        <f t="shared" si="14"/>
        <v>0</v>
      </c>
      <c r="K282" s="56"/>
    </row>
    <row r="283" spans="1:11" ht="75" customHeight="1">
      <c r="A283" s="5"/>
      <c r="B283" s="58" t="s">
        <v>685</v>
      </c>
      <c r="C283" s="44">
        <v>9.9225000000000012</v>
      </c>
      <c r="D283" s="43">
        <f t="shared" si="12"/>
        <v>1141.0875000000001</v>
      </c>
      <c r="E283" s="46"/>
      <c r="F283" s="44">
        <f t="shared" si="16"/>
        <v>0</v>
      </c>
      <c r="G283" s="44">
        <v>8.82</v>
      </c>
      <c r="H283" s="48">
        <f t="shared" si="17"/>
        <v>1014.3000000000001</v>
      </c>
      <c r="I283" s="49"/>
      <c r="J283" s="50">
        <f t="shared" si="14"/>
        <v>0</v>
      </c>
      <c r="K283" s="56"/>
    </row>
    <row r="284" spans="1:11" ht="75" customHeight="1">
      <c r="A284"/>
      <c r="B284" s="58" t="s">
        <v>686</v>
      </c>
      <c r="C284" s="44">
        <v>16.537500000000001</v>
      </c>
      <c r="D284" s="43">
        <f t="shared" si="12"/>
        <v>1901.8125000000002</v>
      </c>
      <c r="E284" s="46"/>
      <c r="F284" s="44">
        <f t="shared" si="16"/>
        <v>0</v>
      </c>
      <c r="G284" s="44">
        <v>15.435000000000002</v>
      </c>
      <c r="H284" s="48">
        <f t="shared" si="17"/>
        <v>1775.0250000000003</v>
      </c>
      <c r="I284" s="49"/>
      <c r="J284" s="50">
        <f t="shared" si="14"/>
        <v>0</v>
      </c>
      <c r="K284" s="56"/>
    </row>
    <row r="285" spans="1:11" ht="75" customHeight="1">
      <c r="A285" s="5"/>
      <c r="B285" s="58" t="s">
        <v>432</v>
      </c>
      <c r="C285" s="44">
        <v>5.5125000000000002</v>
      </c>
      <c r="D285" s="43">
        <f t="shared" si="12"/>
        <v>633.9375</v>
      </c>
      <c r="E285" s="46"/>
      <c r="F285" s="44">
        <f t="shared" si="16"/>
        <v>0</v>
      </c>
      <c r="G285" s="44">
        <v>4.41</v>
      </c>
      <c r="H285" s="48">
        <f t="shared" si="17"/>
        <v>507.15000000000003</v>
      </c>
      <c r="I285" s="49"/>
      <c r="J285" s="50">
        <f t="shared" si="14"/>
        <v>0</v>
      </c>
      <c r="K285" s="56"/>
    </row>
    <row r="286" spans="1:11" ht="75" customHeight="1">
      <c r="A286" s="5"/>
      <c r="B286" s="58" t="s">
        <v>540</v>
      </c>
      <c r="C286" s="44">
        <v>12.127500000000001</v>
      </c>
      <c r="D286" s="43">
        <f t="shared" si="12"/>
        <v>1394.6625000000001</v>
      </c>
      <c r="E286" s="46"/>
      <c r="F286" s="44">
        <f t="shared" si="16"/>
        <v>0</v>
      </c>
      <c r="G286" s="44">
        <v>11.025</v>
      </c>
      <c r="H286" s="48">
        <f t="shared" si="17"/>
        <v>1267.875</v>
      </c>
      <c r="I286" s="49"/>
      <c r="J286" s="50">
        <f t="shared" si="14"/>
        <v>0</v>
      </c>
      <c r="K286" s="56"/>
    </row>
    <row r="287" spans="1:11" ht="75" customHeight="1">
      <c r="A287" s="5"/>
      <c r="B287" s="58" t="s">
        <v>158</v>
      </c>
      <c r="C287" s="44">
        <v>12.127500000000001</v>
      </c>
      <c r="D287" s="43">
        <f t="shared" si="12"/>
        <v>1394.6625000000001</v>
      </c>
      <c r="E287" s="46"/>
      <c r="F287" s="44">
        <f t="shared" si="16"/>
        <v>0</v>
      </c>
      <c r="G287" s="44">
        <v>11.025</v>
      </c>
      <c r="H287" s="48">
        <f t="shared" si="17"/>
        <v>1267.875</v>
      </c>
      <c r="I287" s="49"/>
      <c r="J287" s="50">
        <f t="shared" si="14"/>
        <v>0</v>
      </c>
      <c r="K287" s="56"/>
    </row>
    <row r="288" spans="1:11" ht="75" customHeight="1">
      <c r="A288" s="5"/>
      <c r="B288" s="58" t="s">
        <v>159</v>
      </c>
      <c r="C288" s="44">
        <v>15.435000000000002</v>
      </c>
      <c r="D288" s="43">
        <f t="shared" si="12"/>
        <v>1775.0250000000003</v>
      </c>
      <c r="E288" s="46"/>
      <c r="F288" s="44">
        <f t="shared" si="16"/>
        <v>0</v>
      </c>
      <c r="G288" s="44">
        <v>14.332500000000001</v>
      </c>
      <c r="H288" s="48">
        <f t="shared" si="17"/>
        <v>1648.2375000000002</v>
      </c>
      <c r="I288" s="49"/>
      <c r="J288" s="50">
        <f t="shared" si="14"/>
        <v>0</v>
      </c>
      <c r="K288" s="56"/>
    </row>
    <row r="289" spans="1:12" ht="75" customHeight="1">
      <c r="A289" s="5"/>
      <c r="B289" s="58" t="s">
        <v>160</v>
      </c>
      <c r="C289" s="44">
        <v>16.537500000000001</v>
      </c>
      <c r="D289" s="43">
        <f t="shared" si="12"/>
        <v>1901.8125000000002</v>
      </c>
      <c r="E289" s="46"/>
      <c r="F289" s="44">
        <f t="shared" si="16"/>
        <v>0</v>
      </c>
      <c r="G289" s="44">
        <v>12.678750000000001</v>
      </c>
      <c r="H289" s="48">
        <f t="shared" si="17"/>
        <v>1458.0562500000001</v>
      </c>
      <c r="I289" s="49"/>
      <c r="J289" s="50">
        <f t="shared" si="14"/>
        <v>0</v>
      </c>
      <c r="K289" s="56"/>
    </row>
    <row r="290" spans="1:12" ht="66" customHeight="1">
      <c r="A290" s="5"/>
      <c r="B290" s="58" t="s">
        <v>431</v>
      </c>
      <c r="C290" s="44">
        <v>2.2050000000000001</v>
      </c>
      <c r="D290" s="43">
        <f t="shared" si="12"/>
        <v>253.57500000000002</v>
      </c>
      <c r="E290" s="46"/>
      <c r="F290" s="44">
        <f t="shared" si="16"/>
        <v>0</v>
      </c>
      <c r="G290" s="44">
        <v>1.6537500000000003</v>
      </c>
      <c r="H290" s="48">
        <f t="shared" si="17"/>
        <v>190.18125000000003</v>
      </c>
      <c r="I290" s="49"/>
      <c r="J290" s="50">
        <f t="shared" si="14"/>
        <v>0</v>
      </c>
      <c r="K290" s="56"/>
    </row>
    <row r="291" spans="1:12" ht="78.75" customHeight="1">
      <c r="A291" s="5"/>
      <c r="B291" s="58" t="s">
        <v>430</v>
      </c>
      <c r="C291" s="44">
        <v>2.2050000000000001</v>
      </c>
      <c r="D291" s="43">
        <f t="shared" si="12"/>
        <v>253.57500000000002</v>
      </c>
      <c r="E291" s="46"/>
      <c r="F291" s="44">
        <f t="shared" si="16"/>
        <v>0</v>
      </c>
      <c r="G291" s="44">
        <v>1.6537500000000003</v>
      </c>
      <c r="H291" s="48">
        <f t="shared" si="17"/>
        <v>190.18125000000003</v>
      </c>
      <c r="I291" s="49"/>
      <c r="J291" s="50">
        <f t="shared" si="14"/>
        <v>0</v>
      </c>
      <c r="K291" s="56"/>
    </row>
    <row r="292" spans="1:12" ht="62.25" customHeight="1">
      <c r="A292" s="5"/>
      <c r="B292" s="58" t="s">
        <v>429</v>
      </c>
      <c r="C292" s="44">
        <v>2.2050000000000001</v>
      </c>
      <c r="D292" s="43">
        <f t="shared" si="12"/>
        <v>253.57500000000002</v>
      </c>
      <c r="E292" s="46"/>
      <c r="F292" s="44">
        <f t="shared" si="16"/>
        <v>0</v>
      </c>
      <c r="G292" s="44">
        <v>1.6537500000000003</v>
      </c>
      <c r="H292" s="48">
        <f t="shared" si="17"/>
        <v>190.18125000000003</v>
      </c>
      <c r="I292" s="49"/>
      <c r="J292" s="50">
        <f t="shared" si="14"/>
        <v>0</v>
      </c>
      <c r="K292" s="56"/>
    </row>
    <row r="293" spans="1:12" ht="62.25" customHeight="1">
      <c r="A293"/>
      <c r="B293" s="58" t="s">
        <v>534</v>
      </c>
      <c r="C293" s="44">
        <v>2.7562500000000001</v>
      </c>
      <c r="D293" s="43">
        <f t="shared" si="12"/>
        <v>316.96875</v>
      </c>
      <c r="E293" s="46"/>
      <c r="F293" s="44">
        <f t="shared" si="16"/>
        <v>0</v>
      </c>
      <c r="G293" s="44">
        <v>2.2050000000000001</v>
      </c>
      <c r="H293" s="48">
        <f t="shared" si="17"/>
        <v>253.57500000000002</v>
      </c>
      <c r="I293" s="49"/>
      <c r="J293" s="50">
        <f t="shared" si="14"/>
        <v>0</v>
      </c>
      <c r="K293" s="56"/>
    </row>
    <row r="294" spans="1:12" ht="84.75" customHeight="1">
      <c r="A294" s="5"/>
      <c r="B294" s="58" t="s">
        <v>428</v>
      </c>
      <c r="C294" s="44">
        <v>2.2050000000000001</v>
      </c>
      <c r="D294" s="43">
        <f t="shared" si="12"/>
        <v>253.57500000000002</v>
      </c>
      <c r="E294" s="46"/>
      <c r="F294" s="44">
        <f t="shared" si="16"/>
        <v>0</v>
      </c>
      <c r="G294" s="44">
        <v>1.6537500000000003</v>
      </c>
      <c r="H294" s="48">
        <f t="shared" si="17"/>
        <v>190.18125000000003</v>
      </c>
      <c r="I294" s="49"/>
      <c r="J294" s="50">
        <f t="shared" si="14"/>
        <v>0</v>
      </c>
      <c r="K294" s="56"/>
    </row>
    <row r="295" spans="1:12" ht="81" customHeight="1">
      <c r="A295" s="5"/>
      <c r="B295" s="58" t="s">
        <v>427</v>
      </c>
      <c r="C295" s="44">
        <v>2.2050000000000001</v>
      </c>
      <c r="D295" s="43">
        <f t="shared" si="12"/>
        <v>253.57500000000002</v>
      </c>
      <c r="E295" s="46"/>
      <c r="F295" s="44">
        <f t="shared" si="16"/>
        <v>0</v>
      </c>
      <c r="G295" s="44">
        <v>1.6537500000000003</v>
      </c>
      <c r="H295" s="48">
        <f t="shared" si="17"/>
        <v>190.18125000000003</v>
      </c>
      <c r="I295" s="49"/>
      <c r="J295" s="50">
        <f t="shared" si="14"/>
        <v>0</v>
      </c>
      <c r="K295" s="56"/>
    </row>
    <row r="296" spans="1:12" ht="81" customHeight="1">
      <c r="A296" s="5"/>
      <c r="B296" s="58" t="s">
        <v>426</v>
      </c>
      <c r="C296" s="44">
        <v>2.5357500000000002</v>
      </c>
      <c r="D296" s="43">
        <f t="shared" si="12"/>
        <v>291.61125000000004</v>
      </c>
      <c r="E296" s="46"/>
      <c r="F296" s="44">
        <f t="shared" si="16"/>
        <v>0</v>
      </c>
      <c r="G296" s="44">
        <v>1.9845000000000002</v>
      </c>
      <c r="H296" s="48">
        <f t="shared" si="17"/>
        <v>228.21750000000003</v>
      </c>
      <c r="I296" s="49"/>
      <c r="J296" s="50">
        <f t="shared" si="14"/>
        <v>0</v>
      </c>
      <c r="K296" s="56"/>
    </row>
    <row r="297" spans="1:12" ht="81" customHeight="1">
      <c r="A297" s="5"/>
      <c r="B297" s="58" t="s">
        <v>161</v>
      </c>
      <c r="C297" s="44">
        <v>8.82</v>
      </c>
      <c r="D297" s="43">
        <f t="shared" si="12"/>
        <v>1014.3000000000001</v>
      </c>
      <c r="E297" s="46"/>
      <c r="F297" s="44">
        <f t="shared" si="16"/>
        <v>0</v>
      </c>
      <c r="G297" s="44">
        <v>7.7175000000000011</v>
      </c>
      <c r="H297" s="48">
        <f t="shared" si="17"/>
        <v>887.51250000000016</v>
      </c>
      <c r="I297" s="49"/>
      <c r="J297" s="50">
        <f t="shared" si="14"/>
        <v>0</v>
      </c>
      <c r="K297" s="56"/>
    </row>
    <row r="298" spans="1:12" ht="69" customHeight="1">
      <c r="A298" s="5"/>
      <c r="B298" s="58" t="s">
        <v>162</v>
      </c>
      <c r="C298" s="44">
        <v>8.82</v>
      </c>
      <c r="D298" s="43">
        <f t="shared" si="12"/>
        <v>1014.3000000000001</v>
      </c>
      <c r="E298" s="46"/>
      <c r="F298" s="44">
        <f t="shared" si="16"/>
        <v>0</v>
      </c>
      <c r="G298" s="44">
        <v>7.7175000000000011</v>
      </c>
      <c r="H298" s="48">
        <f t="shared" si="17"/>
        <v>887.51250000000016</v>
      </c>
      <c r="I298" s="49"/>
      <c r="J298" s="50">
        <f t="shared" si="14"/>
        <v>0</v>
      </c>
      <c r="K298" s="56"/>
    </row>
    <row r="299" spans="1:12" ht="69" customHeight="1">
      <c r="A299" s="5"/>
      <c r="B299" s="58" t="s">
        <v>163</v>
      </c>
      <c r="C299" s="44">
        <v>8.82</v>
      </c>
      <c r="D299" s="43">
        <f t="shared" si="12"/>
        <v>1014.3000000000001</v>
      </c>
      <c r="E299" s="46"/>
      <c r="F299" s="44">
        <f t="shared" si="16"/>
        <v>0</v>
      </c>
      <c r="G299" s="44">
        <v>7.7175000000000011</v>
      </c>
      <c r="H299" s="48">
        <f t="shared" si="17"/>
        <v>887.51250000000016</v>
      </c>
      <c r="I299" s="49"/>
      <c r="J299" s="50">
        <f t="shared" si="14"/>
        <v>0</v>
      </c>
      <c r="K299" s="56"/>
    </row>
    <row r="300" spans="1:12" ht="69" customHeight="1">
      <c r="A300" s="5"/>
      <c r="B300" s="58" t="s">
        <v>164</v>
      </c>
      <c r="C300" s="44">
        <v>8.82</v>
      </c>
      <c r="D300" s="43">
        <f t="shared" si="12"/>
        <v>1014.3000000000001</v>
      </c>
      <c r="E300" s="46"/>
      <c r="F300" s="44">
        <f t="shared" si="16"/>
        <v>0</v>
      </c>
      <c r="G300" s="44">
        <v>7.7175000000000011</v>
      </c>
      <c r="H300" s="48">
        <f t="shared" si="17"/>
        <v>887.51250000000016</v>
      </c>
      <c r="I300" s="49"/>
      <c r="J300" s="50">
        <f t="shared" si="14"/>
        <v>0</v>
      </c>
      <c r="K300" s="56"/>
    </row>
    <row r="301" spans="1:12" ht="69" customHeight="1">
      <c r="A301" s="5"/>
      <c r="B301" s="58" t="s">
        <v>165</v>
      </c>
      <c r="C301" s="44">
        <v>8.82</v>
      </c>
      <c r="D301" s="43">
        <f t="shared" si="12"/>
        <v>1014.3000000000001</v>
      </c>
      <c r="E301" s="46"/>
      <c r="F301" s="44">
        <f t="shared" si="16"/>
        <v>0</v>
      </c>
      <c r="G301" s="44">
        <v>7.7175000000000011</v>
      </c>
      <c r="H301" s="48">
        <f t="shared" si="17"/>
        <v>887.51250000000016</v>
      </c>
      <c r="I301" s="49"/>
      <c r="J301" s="50">
        <f t="shared" si="14"/>
        <v>0</v>
      </c>
      <c r="K301" s="56"/>
      <c r="L301"/>
    </row>
    <row r="302" spans="1:12" ht="69" customHeight="1">
      <c r="A302" s="5"/>
      <c r="B302" s="58" t="s">
        <v>166</v>
      </c>
      <c r="C302" s="44">
        <v>9.9225000000000012</v>
      </c>
      <c r="D302" s="43">
        <f t="shared" si="12"/>
        <v>1141.0875000000001</v>
      </c>
      <c r="E302" s="46"/>
      <c r="F302" s="44">
        <f t="shared" si="16"/>
        <v>0</v>
      </c>
      <c r="G302" s="44">
        <v>8.82</v>
      </c>
      <c r="H302" s="48">
        <f t="shared" si="17"/>
        <v>1014.3000000000001</v>
      </c>
      <c r="I302" s="49"/>
      <c r="J302" s="50">
        <f t="shared" si="14"/>
        <v>0</v>
      </c>
      <c r="K302" s="56"/>
    </row>
    <row r="303" spans="1:12" ht="69" customHeight="1">
      <c r="A303" s="5"/>
      <c r="B303" s="58" t="s">
        <v>167</v>
      </c>
      <c r="C303" s="44">
        <v>16.537500000000001</v>
      </c>
      <c r="D303" s="43">
        <f t="shared" si="12"/>
        <v>1901.8125000000002</v>
      </c>
      <c r="E303" s="46"/>
      <c r="F303" s="44">
        <f t="shared" si="16"/>
        <v>0</v>
      </c>
      <c r="G303" s="44">
        <v>15.435000000000002</v>
      </c>
      <c r="H303" s="48">
        <f t="shared" si="17"/>
        <v>1775.0250000000003</v>
      </c>
      <c r="I303" s="49"/>
      <c r="J303" s="50">
        <f t="shared" si="14"/>
        <v>0</v>
      </c>
      <c r="K303" s="56"/>
    </row>
    <row r="304" spans="1:12" ht="67.5" customHeight="1">
      <c r="A304" s="5"/>
      <c r="B304" s="58" t="s">
        <v>425</v>
      </c>
      <c r="C304" s="44">
        <v>9.9225000000000012</v>
      </c>
      <c r="D304" s="43">
        <f t="shared" si="12"/>
        <v>1141.0875000000001</v>
      </c>
      <c r="E304" s="46"/>
      <c r="F304" s="44">
        <f t="shared" si="16"/>
        <v>0</v>
      </c>
      <c r="G304" s="44">
        <v>7.1662500000000007</v>
      </c>
      <c r="H304" s="48">
        <f t="shared" si="17"/>
        <v>824.11875000000009</v>
      </c>
      <c r="I304" s="49"/>
      <c r="J304" s="50">
        <f t="shared" si="14"/>
        <v>0</v>
      </c>
      <c r="K304" s="56"/>
    </row>
    <row r="305" spans="1:12" ht="67.5" customHeight="1">
      <c r="A305" s="5"/>
      <c r="B305" s="58" t="s">
        <v>424</v>
      </c>
      <c r="C305" s="44">
        <v>9.9225000000000012</v>
      </c>
      <c r="D305" s="43">
        <f t="shared" ref="D305:D373" si="20">C305*$D$1</f>
        <v>1141.0875000000001</v>
      </c>
      <c r="E305" s="46"/>
      <c r="F305" s="44">
        <f t="shared" si="16"/>
        <v>0</v>
      </c>
      <c r="G305" s="44">
        <v>7.1662500000000007</v>
      </c>
      <c r="H305" s="48">
        <f t="shared" si="17"/>
        <v>824.11875000000009</v>
      </c>
      <c r="I305" s="49"/>
      <c r="J305" s="50">
        <f t="shared" si="14"/>
        <v>0</v>
      </c>
      <c r="K305" s="56"/>
    </row>
    <row r="306" spans="1:12" ht="67.5" customHeight="1">
      <c r="A306" s="5"/>
      <c r="B306" s="58" t="s">
        <v>423</v>
      </c>
      <c r="C306" s="44">
        <v>9.9225000000000012</v>
      </c>
      <c r="D306" s="43">
        <f t="shared" si="20"/>
        <v>1141.0875000000001</v>
      </c>
      <c r="E306" s="46"/>
      <c r="F306" s="44">
        <f t="shared" si="16"/>
        <v>0</v>
      </c>
      <c r="G306" s="44">
        <v>7.1662500000000007</v>
      </c>
      <c r="H306" s="48">
        <f t="shared" si="17"/>
        <v>824.11875000000009</v>
      </c>
      <c r="I306" s="49"/>
      <c r="J306" s="50">
        <f t="shared" si="14"/>
        <v>0</v>
      </c>
      <c r="K306" s="56"/>
      <c r="L306"/>
    </row>
    <row r="307" spans="1:12" ht="67.5" customHeight="1">
      <c r="A307" s="5"/>
      <c r="B307" s="58" t="s">
        <v>422</v>
      </c>
      <c r="C307" s="44">
        <v>9.9225000000000012</v>
      </c>
      <c r="D307" s="43">
        <f t="shared" si="20"/>
        <v>1141.0875000000001</v>
      </c>
      <c r="E307" s="46"/>
      <c r="F307" s="44">
        <f t="shared" si="16"/>
        <v>0</v>
      </c>
      <c r="G307" s="44">
        <v>7.1662500000000007</v>
      </c>
      <c r="H307" s="48">
        <f t="shared" si="17"/>
        <v>824.11875000000009</v>
      </c>
      <c r="I307" s="49"/>
      <c r="J307" s="50">
        <f t="shared" si="14"/>
        <v>0</v>
      </c>
      <c r="K307" s="56"/>
    </row>
    <row r="308" spans="1:12" ht="75.75" customHeight="1">
      <c r="A308" s="5"/>
      <c r="B308" s="58" t="s">
        <v>421</v>
      </c>
      <c r="C308" s="44">
        <v>9.9225000000000012</v>
      </c>
      <c r="D308" s="43">
        <f t="shared" si="20"/>
        <v>1141.0875000000001</v>
      </c>
      <c r="E308" s="46"/>
      <c r="F308" s="44">
        <f t="shared" si="16"/>
        <v>0</v>
      </c>
      <c r="G308" s="44">
        <v>7.1662500000000007</v>
      </c>
      <c r="H308" s="48">
        <f t="shared" si="17"/>
        <v>824.11875000000009</v>
      </c>
      <c r="I308" s="49"/>
      <c r="J308" s="50">
        <f t="shared" si="14"/>
        <v>0</v>
      </c>
      <c r="K308" s="56"/>
    </row>
    <row r="309" spans="1:12" ht="72" customHeight="1">
      <c r="A309" s="5"/>
      <c r="B309" s="58" t="s">
        <v>420</v>
      </c>
      <c r="C309" s="44">
        <v>9.9225000000000012</v>
      </c>
      <c r="D309" s="43">
        <f t="shared" si="20"/>
        <v>1141.0875000000001</v>
      </c>
      <c r="E309" s="46"/>
      <c r="F309" s="44">
        <f t="shared" si="16"/>
        <v>0</v>
      </c>
      <c r="G309" s="44">
        <v>7.1662500000000007</v>
      </c>
      <c r="H309" s="48">
        <f t="shared" si="17"/>
        <v>824.11875000000009</v>
      </c>
      <c r="I309" s="49"/>
      <c r="J309" s="50">
        <f t="shared" si="14"/>
        <v>0</v>
      </c>
      <c r="K309" s="56"/>
    </row>
    <row r="310" spans="1:12" ht="84" customHeight="1">
      <c r="A310" s="5"/>
      <c r="B310" s="58" t="s">
        <v>506</v>
      </c>
      <c r="C310" s="44">
        <v>11.025</v>
      </c>
      <c r="D310" s="43">
        <f t="shared" si="20"/>
        <v>1267.875</v>
      </c>
      <c r="E310" s="46"/>
      <c r="F310" s="44">
        <f t="shared" si="16"/>
        <v>0</v>
      </c>
      <c r="G310" s="44">
        <v>8.2687500000000007</v>
      </c>
      <c r="H310" s="48">
        <f t="shared" si="17"/>
        <v>950.90625000000011</v>
      </c>
      <c r="I310" s="49"/>
      <c r="J310" s="50">
        <f t="shared" si="14"/>
        <v>0</v>
      </c>
      <c r="K310" s="56"/>
    </row>
    <row r="311" spans="1:12" ht="63" customHeight="1">
      <c r="A311" s="5"/>
      <c r="B311" s="58" t="s">
        <v>555</v>
      </c>
      <c r="C311" s="44">
        <v>11.025</v>
      </c>
      <c r="D311" s="43">
        <f t="shared" si="20"/>
        <v>1267.875</v>
      </c>
      <c r="E311" s="46"/>
      <c r="F311" s="44">
        <f t="shared" si="16"/>
        <v>0</v>
      </c>
      <c r="G311" s="44">
        <v>8.2687500000000007</v>
      </c>
      <c r="H311" s="48">
        <f t="shared" si="17"/>
        <v>950.90625000000011</v>
      </c>
      <c r="I311" s="49"/>
      <c r="J311" s="50">
        <f t="shared" si="14"/>
        <v>0</v>
      </c>
      <c r="K311" s="56"/>
    </row>
    <row r="312" spans="1:12" ht="63" customHeight="1">
      <c r="A312" s="5"/>
      <c r="B312" s="58" t="s">
        <v>693</v>
      </c>
      <c r="C312" s="44">
        <v>11.025</v>
      </c>
      <c r="D312" s="43">
        <f t="shared" si="20"/>
        <v>1267.875</v>
      </c>
      <c r="E312" s="46"/>
      <c r="F312" s="44">
        <f t="shared" si="16"/>
        <v>0</v>
      </c>
      <c r="G312" s="44">
        <v>8.2687500000000007</v>
      </c>
      <c r="H312" s="48">
        <f t="shared" si="17"/>
        <v>950.90625000000011</v>
      </c>
      <c r="I312" s="49"/>
      <c r="J312" s="50">
        <f t="shared" si="14"/>
        <v>0</v>
      </c>
      <c r="K312" s="56"/>
    </row>
    <row r="313" spans="1:12" ht="63" customHeight="1">
      <c r="A313" s="5"/>
      <c r="B313" s="58" t="s">
        <v>419</v>
      </c>
      <c r="C313" s="44">
        <v>13.230000000000002</v>
      </c>
      <c r="D313" s="43">
        <f t="shared" si="20"/>
        <v>1521.4500000000003</v>
      </c>
      <c r="E313" s="46"/>
      <c r="F313" s="44">
        <f t="shared" si="16"/>
        <v>0</v>
      </c>
      <c r="G313" s="44">
        <v>11.025</v>
      </c>
      <c r="H313" s="48">
        <f t="shared" si="17"/>
        <v>1267.875</v>
      </c>
      <c r="I313" s="49"/>
      <c r="J313" s="50">
        <f t="shared" si="14"/>
        <v>0</v>
      </c>
      <c r="K313" s="56"/>
    </row>
    <row r="314" spans="1:12" ht="63" customHeight="1">
      <c r="A314" s="33"/>
      <c r="B314" s="58" t="s">
        <v>691</v>
      </c>
      <c r="C314" s="44">
        <v>11.025</v>
      </c>
      <c r="D314" s="43">
        <f t="shared" si="20"/>
        <v>1267.875</v>
      </c>
      <c r="E314" s="46"/>
      <c r="F314" s="44">
        <f t="shared" si="16"/>
        <v>0</v>
      </c>
      <c r="G314" s="44">
        <v>8.2687500000000007</v>
      </c>
      <c r="H314" s="48">
        <f t="shared" si="17"/>
        <v>950.90625000000011</v>
      </c>
      <c r="I314" s="49"/>
      <c r="J314" s="50">
        <f t="shared" si="14"/>
        <v>0</v>
      </c>
      <c r="K314" s="56"/>
    </row>
    <row r="315" spans="1:12" ht="63" customHeight="1">
      <c r="A315"/>
      <c r="B315" s="58" t="s">
        <v>687</v>
      </c>
      <c r="C315" s="44">
        <v>11.025</v>
      </c>
      <c r="D315" s="43">
        <f t="shared" si="20"/>
        <v>1267.875</v>
      </c>
      <c r="E315" s="46"/>
      <c r="F315" s="44">
        <f t="shared" si="16"/>
        <v>0</v>
      </c>
      <c r="G315" s="44">
        <v>8.2687500000000007</v>
      </c>
      <c r="H315" s="48">
        <f t="shared" si="17"/>
        <v>950.90625000000011</v>
      </c>
      <c r="I315" s="49"/>
      <c r="J315" s="50">
        <f t="shared" si="14"/>
        <v>0</v>
      </c>
      <c r="K315" s="56"/>
    </row>
    <row r="316" spans="1:12" ht="63" customHeight="1">
      <c r="A316" s="33"/>
      <c r="B316" s="58" t="s">
        <v>694</v>
      </c>
      <c r="C316" s="44">
        <v>11.025</v>
      </c>
      <c r="D316" s="43">
        <f t="shared" si="20"/>
        <v>1267.875</v>
      </c>
      <c r="E316" s="46"/>
      <c r="F316" s="44">
        <f t="shared" si="16"/>
        <v>0</v>
      </c>
      <c r="G316" s="44">
        <v>8.2687500000000007</v>
      </c>
      <c r="H316" s="48">
        <f t="shared" si="17"/>
        <v>950.90625000000011</v>
      </c>
      <c r="I316" s="49"/>
      <c r="J316" s="50">
        <f t="shared" si="14"/>
        <v>0</v>
      </c>
      <c r="K316" s="56"/>
    </row>
    <row r="317" spans="1:12" ht="63" customHeight="1">
      <c r="A317" s="5"/>
      <c r="B317" s="58" t="s">
        <v>418</v>
      </c>
      <c r="C317" s="44">
        <v>11.025</v>
      </c>
      <c r="D317" s="43">
        <f t="shared" si="20"/>
        <v>1267.875</v>
      </c>
      <c r="E317" s="46"/>
      <c r="F317" s="44">
        <f t="shared" si="16"/>
        <v>0</v>
      </c>
      <c r="G317" s="44">
        <v>8.2687500000000007</v>
      </c>
      <c r="H317" s="48">
        <f t="shared" si="17"/>
        <v>950.90625000000011</v>
      </c>
      <c r="I317" s="49"/>
      <c r="J317" s="50">
        <f t="shared" si="14"/>
        <v>0</v>
      </c>
      <c r="K317" s="56"/>
    </row>
    <row r="318" spans="1:12" ht="62.25" customHeight="1">
      <c r="A318" s="5"/>
      <c r="B318" s="58" t="s">
        <v>417</v>
      </c>
      <c r="C318" s="44">
        <v>13.230000000000002</v>
      </c>
      <c r="D318" s="43">
        <f t="shared" si="20"/>
        <v>1521.4500000000003</v>
      </c>
      <c r="E318" s="46"/>
      <c r="F318" s="44">
        <f t="shared" si="16"/>
        <v>0</v>
      </c>
      <c r="G318" s="44">
        <v>9.9225000000000012</v>
      </c>
      <c r="H318" s="48">
        <f t="shared" si="17"/>
        <v>1141.0875000000001</v>
      </c>
      <c r="I318" s="49"/>
      <c r="J318" s="50">
        <f t="shared" si="14"/>
        <v>0</v>
      </c>
      <c r="K318" s="56"/>
    </row>
    <row r="319" spans="1:12" ht="62.25" customHeight="1">
      <c r="A319" s="5"/>
      <c r="B319" s="58" t="s">
        <v>416</v>
      </c>
      <c r="C319" s="44">
        <v>11.025</v>
      </c>
      <c r="D319" s="43">
        <f t="shared" si="20"/>
        <v>1267.875</v>
      </c>
      <c r="E319" s="46"/>
      <c r="F319" s="44">
        <f t="shared" si="16"/>
        <v>0</v>
      </c>
      <c r="G319" s="44">
        <v>8.2687500000000007</v>
      </c>
      <c r="H319" s="48">
        <f t="shared" si="17"/>
        <v>950.90625000000011</v>
      </c>
      <c r="I319" s="49"/>
      <c r="J319" s="50">
        <f t="shared" si="14"/>
        <v>0</v>
      </c>
      <c r="K319" s="56"/>
    </row>
    <row r="320" spans="1:12" ht="78.75" customHeight="1">
      <c r="A320" s="5"/>
      <c r="B320" s="58" t="s">
        <v>415</v>
      </c>
      <c r="C320" s="44">
        <v>13.230000000000002</v>
      </c>
      <c r="D320" s="43">
        <f t="shared" si="20"/>
        <v>1521.4500000000003</v>
      </c>
      <c r="E320" s="46"/>
      <c r="F320" s="44">
        <f t="shared" si="16"/>
        <v>0</v>
      </c>
      <c r="G320" s="44">
        <v>9.9225000000000012</v>
      </c>
      <c r="H320" s="48">
        <f t="shared" si="17"/>
        <v>1141.0875000000001</v>
      </c>
      <c r="I320" s="49"/>
      <c r="J320" s="50">
        <f t="shared" si="14"/>
        <v>0</v>
      </c>
      <c r="K320" s="56"/>
    </row>
    <row r="321" spans="1:11" ht="78.75" customHeight="1">
      <c r="A321" s="5"/>
      <c r="B321" s="58" t="s">
        <v>414</v>
      </c>
      <c r="C321" s="44">
        <v>9.9225000000000012</v>
      </c>
      <c r="D321" s="43">
        <f t="shared" si="20"/>
        <v>1141.0875000000001</v>
      </c>
      <c r="E321" s="46"/>
      <c r="F321" s="44">
        <f t="shared" si="16"/>
        <v>0</v>
      </c>
      <c r="G321" s="44">
        <v>8.2687500000000007</v>
      </c>
      <c r="H321" s="48">
        <f t="shared" si="17"/>
        <v>950.90625000000011</v>
      </c>
      <c r="I321" s="49"/>
      <c r="J321" s="50">
        <f t="shared" si="14"/>
        <v>0</v>
      </c>
      <c r="K321" s="56"/>
    </row>
    <row r="322" spans="1:11" ht="78.75" customHeight="1">
      <c r="A322" s="5"/>
      <c r="B322" s="58" t="s">
        <v>413</v>
      </c>
      <c r="C322" s="44">
        <v>9.9225000000000012</v>
      </c>
      <c r="D322" s="43">
        <f t="shared" si="20"/>
        <v>1141.0875000000001</v>
      </c>
      <c r="E322" s="46"/>
      <c r="F322" s="44">
        <f t="shared" si="16"/>
        <v>0</v>
      </c>
      <c r="G322" s="44">
        <v>8.2687500000000007</v>
      </c>
      <c r="H322" s="48">
        <f t="shared" si="17"/>
        <v>950.90625000000011</v>
      </c>
      <c r="I322" s="49"/>
      <c r="J322" s="50">
        <f t="shared" si="14"/>
        <v>0</v>
      </c>
      <c r="K322" s="56"/>
    </row>
    <row r="323" spans="1:11" ht="67.5" customHeight="1">
      <c r="A323" s="5"/>
      <c r="B323" s="58" t="s">
        <v>412</v>
      </c>
      <c r="C323" s="44">
        <v>13.230000000000002</v>
      </c>
      <c r="D323" s="43">
        <f t="shared" si="20"/>
        <v>1521.4500000000003</v>
      </c>
      <c r="E323" s="46"/>
      <c r="F323" s="44">
        <f t="shared" si="16"/>
        <v>0</v>
      </c>
      <c r="G323" s="44">
        <v>9.9225000000000012</v>
      </c>
      <c r="H323" s="48">
        <f t="shared" si="17"/>
        <v>1141.0875000000001</v>
      </c>
      <c r="I323" s="49"/>
      <c r="J323" s="50">
        <f t="shared" si="14"/>
        <v>0</v>
      </c>
      <c r="K323" s="56"/>
    </row>
    <row r="324" spans="1:11" ht="67.5" customHeight="1">
      <c r="A324" s="5"/>
      <c r="B324" s="58" t="s">
        <v>689</v>
      </c>
      <c r="C324" s="44">
        <v>11.025</v>
      </c>
      <c r="D324" s="43">
        <f t="shared" si="20"/>
        <v>1267.875</v>
      </c>
      <c r="E324" s="46"/>
      <c r="F324" s="44">
        <f t="shared" si="16"/>
        <v>0</v>
      </c>
      <c r="G324" s="44">
        <v>8.82</v>
      </c>
      <c r="H324" s="48">
        <f t="shared" si="17"/>
        <v>1014.3000000000001</v>
      </c>
      <c r="I324" s="49"/>
      <c r="J324" s="50">
        <f t="shared" si="14"/>
        <v>0</v>
      </c>
      <c r="K324" s="56"/>
    </row>
    <row r="325" spans="1:11" ht="67.5" customHeight="1">
      <c r="A325"/>
      <c r="B325" s="58" t="s">
        <v>692</v>
      </c>
      <c r="C325" s="44">
        <v>11.025</v>
      </c>
      <c r="D325" s="43">
        <f t="shared" si="20"/>
        <v>1267.875</v>
      </c>
      <c r="E325" s="46"/>
      <c r="F325" s="44">
        <f t="shared" si="16"/>
        <v>0</v>
      </c>
      <c r="G325" s="44">
        <v>8.2687500000000007</v>
      </c>
      <c r="H325" s="48">
        <f t="shared" si="17"/>
        <v>950.90625000000011</v>
      </c>
      <c r="I325" s="49"/>
      <c r="J325" s="50">
        <f t="shared" si="14"/>
        <v>0</v>
      </c>
      <c r="K325" s="56"/>
    </row>
    <row r="326" spans="1:11" ht="67.5" customHeight="1">
      <c r="A326" s="5"/>
      <c r="B326" s="58" t="s">
        <v>690</v>
      </c>
      <c r="C326" s="44">
        <v>11.025</v>
      </c>
      <c r="D326" s="43">
        <f t="shared" si="20"/>
        <v>1267.875</v>
      </c>
      <c r="E326" s="46"/>
      <c r="F326" s="44">
        <f t="shared" si="16"/>
        <v>0</v>
      </c>
      <c r="G326" s="44">
        <v>8.2687500000000007</v>
      </c>
      <c r="H326" s="48">
        <f t="shared" si="17"/>
        <v>950.90625000000011</v>
      </c>
      <c r="I326" s="49"/>
      <c r="J326" s="50">
        <f t="shared" si="14"/>
        <v>0</v>
      </c>
      <c r="K326" s="56"/>
    </row>
    <row r="327" spans="1:11" ht="66.75" customHeight="1">
      <c r="A327" s="5"/>
      <c r="B327" s="58" t="s">
        <v>411</v>
      </c>
      <c r="C327" s="44">
        <v>13.230000000000002</v>
      </c>
      <c r="D327" s="43">
        <f t="shared" si="20"/>
        <v>1521.4500000000003</v>
      </c>
      <c r="E327" s="46"/>
      <c r="F327" s="44">
        <f t="shared" si="16"/>
        <v>0</v>
      </c>
      <c r="G327" s="44">
        <v>11.025</v>
      </c>
      <c r="H327" s="48">
        <f t="shared" si="17"/>
        <v>1267.875</v>
      </c>
      <c r="I327" s="49"/>
      <c r="J327" s="50">
        <f t="shared" si="14"/>
        <v>0</v>
      </c>
      <c r="K327" s="56"/>
    </row>
    <row r="328" spans="1:11" ht="66.75" customHeight="1">
      <c r="A328" s="5"/>
      <c r="B328" s="58" t="s">
        <v>168</v>
      </c>
      <c r="C328" s="44">
        <v>8.82</v>
      </c>
      <c r="D328" s="43">
        <f t="shared" si="20"/>
        <v>1014.3000000000001</v>
      </c>
      <c r="E328" s="46"/>
      <c r="F328" s="44">
        <f t="shared" si="16"/>
        <v>0</v>
      </c>
      <c r="G328" s="44">
        <v>7.7175000000000011</v>
      </c>
      <c r="H328" s="48">
        <f t="shared" si="17"/>
        <v>887.51250000000016</v>
      </c>
      <c r="I328" s="49"/>
      <c r="J328" s="50">
        <f t="shared" si="14"/>
        <v>0</v>
      </c>
      <c r="K328" s="56"/>
    </row>
    <row r="329" spans="1:11" ht="66.75" customHeight="1">
      <c r="A329" s="5"/>
      <c r="B329" s="58" t="s">
        <v>169</v>
      </c>
      <c r="C329" s="44">
        <v>8.82</v>
      </c>
      <c r="D329" s="43">
        <f t="shared" si="20"/>
        <v>1014.3000000000001</v>
      </c>
      <c r="E329" s="46"/>
      <c r="F329" s="44">
        <f t="shared" si="16"/>
        <v>0</v>
      </c>
      <c r="G329" s="44">
        <v>7.7175000000000011</v>
      </c>
      <c r="H329" s="48">
        <f t="shared" si="17"/>
        <v>887.51250000000016</v>
      </c>
      <c r="I329" s="49"/>
      <c r="J329" s="50">
        <f t="shared" ref="J329:J393" si="21">C329*I329</f>
        <v>0</v>
      </c>
      <c r="K329" s="56"/>
    </row>
    <row r="330" spans="1:11" ht="66.75" customHeight="1">
      <c r="A330" s="5"/>
      <c r="B330" s="58" t="s">
        <v>170</v>
      </c>
      <c r="C330" s="44">
        <v>8.82</v>
      </c>
      <c r="D330" s="43">
        <f t="shared" si="20"/>
        <v>1014.3000000000001</v>
      </c>
      <c r="E330" s="46"/>
      <c r="F330" s="44">
        <f t="shared" si="16"/>
        <v>0</v>
      </c>
      <c r="G330" s="44">
        <v>7.7175000000000011</v>
      </c>
      <c r="H330" s="48">
        <f t="shared" si="17"/>
        <v>887.51250000000016</v>
      </c>
      <c r="I330" s="49"/>
      <c r="J330" s="50">
        <f t="shared" si="21"/>
        <v>0</v>
      </c>
      <c r="K330" s="56"/>
    </row>
    <row r="331" spans="1:11" ht="74.25" customHeight="1">
      <c r="A331" s="5"/>
      <c r="B331" s="57" t="s">
        <v>410</v>
      </c>
      <c r="C331" s="44">
        <v>5.5125000000000002</v>
      </c>
      <c r="D331" s="43">
        <f t="shared" si="20"/>
        <v>633.9375</v>
      </c>
      <c r="E331" s="46"/>
      <c r="F331" s="44">
        <f t="shared" ref="F331:F395" si="22">C331*E331</f>
        <v>0</v>
      </c>
      <c r="G331" s="44">
        <v>4.41</v>
      </c>
      <c r="H331" s="48">
        <f t="shared" ref="H331:H395" si="23">G331*$D$1</f>
        <v>507.15000000000003</v>
      </c>
      <c r="I331" s="49"/>
      <c r="J331" s="50">
        <f t="shared" si="21"/>
        <v>0</v>
      </c>
      <c r="K331" s="56"/>
    </row>
    <row r="332" spans="1:11" ht="74.25" customHeight="1">
      <c r="A332" s="5"/>
      <c r="B332" s="57" t="s">
        <v>171</v>
      </c>
      <c r="C332" s="44">
        <v>11.025</v>
      </c>
      <c r="D332" s="43">
        <f t="shared" si="20"/>
        <v>1267.875</v>
      </c>
      <c r="E332" s="46"/>
      <c r="F332" s="44">
        <f t="shared" si="22"/>
        <v>0</v>
      </c>
      <c r="G332" s="44">
        <v>8.82</v>
      </c>
      <c r="H332" s="48">
        <f t="shared" si="23"/>
        <v>1014.3000000000001</v>
      </c>
      <c r="I332" s="49"/>
      <c r="J332" s="50">
        <f t="shared" si="21"/>
        <v>0</v>
      </c>
      <c r="K332" s="56"/>
    </row>
    <row r="333" spans="1:11" ht="73.5" customHeight="1">
      <c r="A333" s="5"/>
      <c r="B333" s="57" t="s">
        <v>409</v>
      </c>
      <c r="C333" s="44">
        <v>14.332500000000001</v>
      </c>
      <c r="D333" s="43">
        <f t="shared" si="20"/>
        <v>1648.2375000000002</v>
      </c>
      <c r="E333" s="46"/>
      <c r="F333" s="44">
        <f t="shared" si="22"/>
        <v>0</v>
      </c>
      <c r="G333" s="44">
        <v>9.9225000000000012</v>
      </c>
      <c r="H333" s="48">
        <f t="shared" si="23"/>
        <v>1141.0875000000001</v>
      </c>
      <c r="I333" s="49"/>
      <c r="J333" s="50">
        <f t="shared" si="21"/>
        <v>0</v>
      </c>
      <c r="K333" s="56"/>
    </row>
    <row r="334" spans="1:11" ht="76.5" customHeight="1">
      <c r="A334" s="5"/>
      <c r="B334" s="57" t="s">
        <v>172</v>
      </c>
      <c r="C334" s="44">
        <v>4.8510000000000009</v>
      </c>
      <c r="D334" s="43">
        <f t="shared" si="20"/>
        <v>557.86500000000012</v>
      </c>
      <c r="E334" s="46"/>
      <c r="F334" s="44">
        <f t="shared" si="22"/>
        <v>0</v>
      </c>
      <c r="G334" s="44">
        <v>3.3075000000000006</v>
      </c>
      <c r="H334" s="48">
        <f t="shared" si="23"/>
        <v>380.36250000000007</v>
      </c>
      <c r="I334" s="49"/>
      <c r="J334" s="50">
        <f t="shared" si="21"/>
        <v>0</v>
      </c>
      <c r="K334" s="56"/>
    </row>
    <row r="335" spans="1:11" ht="81" customHeight="1">
      <c r="A335" s="5"/>
      <c r="B335" s="57" t="s">
        <v>408</v>
      </c>
      <c r="C335" s="44">
        <v>7.7175000000000011</v>
      </c>
      <c r="D335" s="43">
        <f t="shared" si="20"/>
        <v>887.51250000000016</v>
      </c>
      <c r="E335" s="46"/>
      <c r="F335" s="44">
        <f t="shared" si="22"/>
        <v>0</v>
      </c>
      <c r="G335" s="44">
        <v>4.41</v>
      </c>
      <c r="H335" s="48">
        <f t="shared" si="23"/>
        <v>507.15000000000003</v>
      </c>
      <c r="I335" s="49"/>
      <c r="J335" s="50">
        <f t="shared" si="21"/>
        <v>0</v>
      </c>
      <c r="K335" s="56"/>
    </row>
    <row r="336" spans="1:11" ht="73.5" customHeight="1">
      <c r="A336" s="5"/>
      <c r="B336" s="57" t="s">
        <v>173</v>
      </c>
      <c r="C336" s="44">
        <v>5.5125000000000002</v>
      </c>
      <c r="D336" s="43">
        <f t="shared" si="20"/>
        <v>633.9375</v>
      </c>
      <c r="E336" s="46"/>
      <c r="F336" s="44">
        <f t="shared" si="22"/>
        <v>0</v>
      </c>
      <c r="G336" s="44">
        <v>4.41</v>
      </c>
      <c r="H336" s="48">
        <f t="shared" si="23"/>
        <v>507.15000000000003</v>
      </c>
      <c r="I336" s="49"/>
      <c r="J336" s="50">
        <f t="shared" si="21"/>
        <v>0</v>
      </c>
      <c r="K336" s="56"/>
    </row>
    <row r="337" spans="1:11" ht="83.25" customHeight="1">
      <c r="A337" s="5"/>
      <c r="B337" s="57" t="s">
        <v>174</v>
      </c>
      <c r="C337" s="44">
        <v>6.0637500000000006</v>
      </c>
      <c r="D337" s="43">
        <f t="shared" si="20"/>
        <v>697.33125000000007</v>
      </c>
      <c r="E337" s="46"/>
      <c r="F337" s="44">
        <f t="shared" si="22"/>
        <v>0</v>
      </c>
      <c r="G337" s="44">
        <v>4.41</v>
      </c>
      <c r="H337" s="48">
        <f t="shared" si="23"/>
        <v>507.15000000000003</v>
      </c>
      <c r="I337" s="49"/>
      <c r="J337" s="50">
        <f t="shared" si="21"/>
        <v>0</v>
      </c>
      <c r="K337" s="56"/>
    </row>
    <row r="338" spans="1:11" ht="85.5" customHeight="1">
      <c r="A338" s="5"/>
      <c r="B338" s="57" t="s">
        <v>175</v>
      </c>
      <c r="C338" s="44">
        <v>4.9612500000000006</v>
      </c>
      <c r="D338" s="43">
        <f t="shared" si="20"/>
        <v>570.54375000000005</v>
      </c>
      <c r="E338" s="46"/>
      <c r="F338" s="44">
        <f t="shared" si="22"/>
        <v>0</v>
      </c>
      <c r="G338" s="44">
        <v>4.41</v>
      </c>
      <c r="H338" s="48">
        <f t="shared" si="23"/>
        <v>507.15000000000003</v>
      </c>
      <c r="I338" s="49"/>
      <c r="J338" s="50">
        <f t="shared" si="21"/>
        <v>0</v>
      </c>
      <c r="K338" s="56"/>
    </row>
    <row r="339" spans="1:11" ht="84" customHeight="1">
      <c r="A339" s="5"/>
      <c r="B339" s="57" t="s">
        <v>407</v>
      </c>
      <c r="C339" s="44">
        <v>5.5125000000000002</v>
      </c>
      <c r="D339" s="43">
        <f t="shared" si="20"/>
        <v>633.9375</v>
      </c>
      <c r="E339" s="46"/>
      <c r="F339" s="44">
        <f t="shared" si="22"/>
        <v>0</v>
      </c>
      <c r="G339" s="44">
        <v>4.41</v>
      </c>
      <c r="H339" s="48">
        <f t="shared" si="23"/>
        <v>507.15000000000003</v>
      </c>
      <c r="I339" s="49"/>
      <c r="J339" s="50">
        <f t="shared" si="21"/>
        <v>0</v>
      </c>
      <c r="K339" s="56"/>
    </row>
    <row r="340" spans="1:11" ht="62.25" customHeight="1">
      <c r="A340" s="6"/>
      <c r="B340" s="57" t="s">
        <v>484</v>
      </c>
      <c r="C340" s="44">
        <v>4.41</v>
      </c>
      <c r="D340" s="43">
        <f t="shared" si="20"/>
        <v>507.15000000000003</v>
      </c>
      <c r="E340" s="46"/>
      <c r="F340" s="44">
        <f t="shared" si="22"/>
        <v>0</v>
      </c>
      <c r="G340" s="44">
        <v>3.3075000000000006</v>
      </c>
      <c r="H340" s="48">
        <f t="shared" si="23"/>
        <v>380.36250000000007</v>
      </c>
      <c r="I340" s="49"/>
      <c r="J340" s="50">
        <f t="shared" si="21"/>
        <v>0</v>
      </c>
      <c r="K340" s="56"/>
    </row>
    <row r="341" spans="1:11" ht="46.5" customHeight="1">
      <c r="A341" s="6"/>
      <c r="B341" s="57" t="s">
        <v>487</v>
      </c>
      <c r="C341" s="44">
        <v>4.41</v>
      </c>
      <c r="D341" s="43">
        <f t="shared" si="20"/>
        <v>507.15000000000003</v>
      </c>
      <c r="E341" s="46"/>
      <c r="F341" s="44">
        <f t="shared" si="22"/>
        <v>0</v>
      </c>
      <c r="G341" s="44">
        <v>3.3075000000000006</v>
      </c>
      <c r="H341" s="48">
        <f t="shared" si="23"/>
        <v>380.36250000000007</v>
      </c>
      <c r="I341" s="49"/>
      <c r="J341" s="50">
        <f t="shared" si="21"/>
        <v>0</v>
      </c>
      <c r="K341" s="56"/>
    </row>
    <row r="342" spans="1:11" ht="45" customHeight="1">
      <c r="A342" s="6"/>
      <c r="B342" s="57" t="s">
        <v>485</v>
      </c>
      <c r="C342" s="44">
        <v>4.41</v>
      </c>
      <c r="D342" s="43">
        <f t="shared" si="20"/>
        <v>507.15000000000003</v>
      </c>
      <c r="E342" s="46"/>
      <c r="F342" s="44">
        <f t="shared" si="22"/>
        <v>0</v>
      </c>
      <c r="G342" s="44">
        <v>3.3075000000000006</v>
      </c>
      <c r="H342" s="48">
        <f t="shared" si="23"/>
        <v>380.36250000000007</v>
      </c>
      <c r="I342" s="49"/>
      <c r="J342" s="50">
        <f t="shared" si="21"/>
        <v>0</v>
      </c>
      <c r="K342" s="56"/>
    </row>
    <row r="343" spans="1:11" ht="49.5" customHeight="1">
      <c r="A343" s="6"/>
      <c r="B343" s="57" t="s">
        <v>525</v>
      </c>
      <c r="C343" s="44">
        <v>4.41</v>
      </c>
      <c r="D343" s="43">
        <f t="shared" si="20"/>
        <v>507.15000000000003</v>
      </c>
      <c r="E343" s="46"/>
      <c r="F343" s="44">
        <f t="shared" si="22"/>
        <v>0</v>
      </c>
      <c r="G343" s="44">
        <v>3.3075000000000006</v>
      </c>
      <c r="H343" s="48">
        <f t="shared" si="23"/>
        <v>380.36250000000007</v>
      </c>
      <c r="I343" s="49"/>
      <c r="J343" s="50">
        <f t="shared" si="21"/>
        <v>0</v>
      </c>
      <c r="K343" s="56"/>
    </row>
    <row r="344" spans="1:11" ht="71.25" customHeight="1">
      <c r="A344" s="65"/>
      <c r="B344" s="58" t="s">
        <v>176</v>
      </c>
      <c r="C344" s="44">
        <v>4.41</v>
      </c>
      <c r="D344" s="43">
        <f t="shared" si="20"/>
        <v>507.15000000000003</v>
      </c>
      <c r="E344" s="46"/>
      <c r="F344" s="44">
        <f t="shared" si="22"/>
        <v>0</v>
      </c>
      <c r="G344" s="44">
        <v>3.8587500000000006</v>
      </c>
      <c r="H344" s="48">
        <f t="shared" si="23"/>
        <v>443.75625000000008</v>
      </c>
      <c r="I344" s="49"/>
      <c r="J344" s="50">
        <f t="shared" si="21"/>
        <v>0</v>
      </c>
      <c r="K344" s="56"/>
    </row>
    <row r="345" spans="1:11" ht="71.25" customHeight="1">
      <c r="A345" s="70"/>
      <c r="B345" s="58" t="s">
        <v>177</v>
      </c>
      <c r="C345" s="44">
        <v>4.41</v>
      </c>
      <c r="D345" s="43">
        <f t="shared" si="20"/>
        <v>507.15000000000003</v>
      </c>
      <c r="E345" s="46"/>
      <c r="F345" s="44">
        <f t="shared" si="22"/>
        <v>0</v>
      </c>
      <c r="G345" s="44">
        <v>3.8587500000000006</v>
      </c>
      <c r="H345" s="48">
        <f t="shared" si="23"/>
        <v>443.75625000000008</v>
      </c>
      <c r="I345" s="49"/>
      <c r="J345" s="50">
        <f t="shared" si="21"/>
        <v>0</v>
      </c>
      <c r="K345" s="56"/>
    </row>
    <row r="346" spans="1:11" ht="71.25" customHeight="1">
      <c r="A346" s="71"/>
      <c r="B346" s="58" t="s">
        <v>486</v>
      </c>
      <c r="C346" s="44">
        <v>4.41</v>
      </c>
      <c r="D346" s="43">
        <f t="shared" si="20"/>
        <v>507.15000000000003</v>
      </c>
      <c r="E346" s="46"/>
      <c r="F346" s="44">
        <f t="shared" si="22"/>
        <v>0</v>
      </c>
      <c r="G346" s="44">
        <v>3.8587500000000006</v>
      </c>
      <c r="H346" s="48">
        <f t="shared" si="23"/>
        <v>443.75625000000008</v>
      </c>
      <c r="I346" s="49"/>
      <c r="J346" s="50">
        <f t="shared" si="21"/>
        <v>0</v>
      </c>
      <c r="K346" s="56"/>
    </row>
    <row r="347" spans="1:11" ht="67.5" customHeight="1">
      <c r="A347" s="5"/>
      <c r="B347" s="58" t="s">
        <v>178</v>
      </c>
      <c r="C347" s="44">
        <v>4.41</v>
      </c>
      <c r="D347" s="43">
        <f t="shared" si="20"/>
        <v>507.15000000000003</v>
      </c>
      <c r="E347" s="46"/>
      <c r="F347" s="44">
        <f t="shared" si="22"/>
        <v>0</v>
      </c>
      <c r="G347" s="44">
        <v>3.8587500000000006</v>
      </c>
      <c r="H347" s="48">
        <f t="shared" si="23"/>
        <v>443.75625000000008</v>
      </c>
      <c r="I347" s="49"/>
      <c r="J347" s="50">
        <f t="shared" si="21"/>
        <v>0</v>
      </c>
      <c r="K347" s="56"/>
    </row>
    <row r="348" spans="1:11" ht="72.75" customHeight="1">
      <c r="A348" s="5"/>
      <c r="B348" s="58" t="s">
        <v>179</v>
      </c>
      <c r="C348" s="44">
        <v>4.41</v>
      </c>
      <c r="D348" s="43">
        <f t="shared" si="20"/>
        <v>507.15000000000003</v>
      </c>
      <c r="E348" s="46"/>
      <c r="F348" s="44">
        <f t="shared" si="22"/>
        <v>0</v>
      </c>
      <c r="G348" s="44">
        <v>3.8587500000000006</v>
      </c>
      <c r="H348" s="48">
        <f t="shared" si="23"/>
        <v>443.75625000000008</v>
      </c>
      <c r="I348" s="49"/>
      <c r="J348" s="50">
        <f t="shared" si="21"/>
        <v>0</v>
      </c>
      <c r="K348" s="56"/>
    </row>
    <row r="349" spans="1:11" ht="78.75" customHeight="1">
      <c r="A349" s="5"/>
      <c r="B349" s="58" t="s">
        <v>180</v>
      </c>
      <c r="C349" s="44">
        <v>4.9612500000000006</v>
      </c>
      <c r="D349" s="43">
        <f t="shared" si="20"/>
        <v>570.54375000000005</v>
      </c>
      <c r="E349" s="46"/>
      <c r="F349" s="44">
        <f t="shared" si="22"/>
        <v>0</v>
      </c>
      <c r="G349" s="44">
        <v>3.3075000000000006</v>
      </c>
      <c r="H349" s="48">
        <f t="shared" si="23"/>
        <v>380.36250000000007</v>
      </c>
      <c r="I349" s="49"/>
      <c r="J349" s="50">
        <f t="shared" si="21"/>
        <v>0</v>
      </c>
      <c r="K349" s="56"/>
    </row>
    <row r="350" spans="1:11" ht="57.75" customHeight="1">
      <c r="A350" s="5"/>
      <c r="B350" s="58" t="s">
        <v>520</v>
      </c>
      <c r="C350" s="44">
        <v>11.025</v>
      </c>
      <c r="D350" s="43">
        <f t="shared" si="20"/>
        <v>1267.875</v>
      </c>
      <c r="E350" s="46"/>
      <c r="F350" s="44">
        <f t="shared" si="22"/>
        <v>0</v>
      </c>
      <c r="G350" s="44">
        <v>9.9225000000000012</v>
      </c>
      <c r="H350" s="48">
        <f t="shared" si="23"/>
        <v>1141.0875000000001</v>
      </c>
      <c r="I350" s="49"/>
      <c r="J350" s="50">
        <f t="shared" si="21"/>
        <v>0</v>
      </c>
      <c r="K350" s="56"/>
    </row>
    <row r="351" spans="1:11" ht="57.75" customHeight="1">
      <c r="A351" s="5"/>
      <c r="B351" s="58" t="s">
        <v>459</v>
      </c>
      <c r="C351" s="44">
        <v>6.6150000000000011</v>
      </c>
      <c r="D351" s="43">
        <f t="shared" si="20"/>
        <v>760.72500000000014</v>
      </c>
      <c r="E351" s="46"/>
      <c r="F351" s="44">
        <f t="shared" si="22"/>
        <v>0</v>
      </c>
      <c r="G351" s="44">
        <v>6.0637500000000006</v>
      </c>
      <c r="H351" s="48">
        <f t="shared" si="23"/>
        <v>697.33125000000007</v>
      </c>
      <c r="I351" s="49"/>
      <c r="J351" s="50">
        <f t="shared" si="21"/>
        <v>0</v>
      </c>
      <c r="K351" s="56"/>
    </row>
    <row r="352" spans="1:11" ht="71.25" customHeight="1">
      <c r="A352" s="5"/>
      <c r="B352" s="58" t="s">
        <v>181</v>
      </c>
      <c r="C352" s="44">
        <v>4.9612500000000006</v>
      </c>
      <c r="D352" s="43">
        <f t="shared" si="20"/>
        <v>570.54375000000005</v>
      </c>
      <c r="E352" s="46"/>
      <c r="F352" s="44">
        <f t="shared" si="22"/>
        <v>0</v>
      </c>
      <c r="G352" s="44">
        <v>3.8587500000000006</v>
      </c>
      <c r="H352" s="48">
        <f t="shared" si="23"/>
        <v>443.75625000000008</v>
      </c>
      <c r="I352" s="49"/>
      <c r="J352" s="50">
        <f t="shared" si="21"/>
        <v>0</v>
      </c>
      <c r="K352" s="56"/>
    </row>
    <row r="353" spans="1:11" ht="66" customHeight="1">
      <c r="A353" s="5"/>
      <c r="B353" s="58" t="s">
        <v>182</v>
      </c>
      <c r="C353" s="44">
        <v>4.9612500000000006</v>
      </c>
      <c r="D353" s="43">
        <f t="shared" si="20"/>
        <v>570.54375000000005</v>
      </c>
      <c r="E353" s="46"/>
      <c r="F353" s="44">
        <f t="shared" si="22"/>
        <v>0</v>
      </c>
      <c r="G353" s="44">
        <v>3.8587500000000006</v>
      </c>
      <c r="H353" s="48">
        <f t="shared" si="23"/>
        <v>443.75625000000008</v>
      </c>
      <c r="I353" s="49"/>
      <c r="J353" s="50">
        <f t="shared" si="21"/>
        <v>0</v>
      </c>
      <c r="K353" s="56"/>
    </row>
    <row r="354" spans="1:11" ht="66" customHeight="1">
      <c r="A354" s="24"/>
      <c r="B354" s="58" t="s">
        <v>183</v>
      </c>
      <c r="C354" s="44">
        <v>5.5125000000000002</v>
      </c>
      <c r="D354" s="43">
        <f t="shared" si="20"/>
        <v>633.9375</v>
      </c>
      <c r="E354" s="46"/>
      <c r="F354" s="44">
        <f t="shared" si="22"/>
        <v>0</v>
      </c>
      <c r="G354" s="44">
        <v>4.41</v>
      </c>
      <c r="H354" s="48">
        <f t="shared" si="23"/>
        <v>507.15000000000003</v>
      </c>
      <c r="I354" s="49"/>
      <c r="J354" s="50">
        <f t="shared" si="21"/>
        <v>0</v>
      </c>
      <c r="K354" s="56"/>
    </row>
    <row r="355" spans="1:11" ht="44.25" customHeight="1">
      <c r="A355" s="72"/>
      <c r="B355" s="58" t="s">
        <v>184</v>
      </c>
      <c r="C355" s="44">
        <v>4.41</v>
      </c>
      <c r="D355" s="43">
        <f t="shared" si="20"/>
        <v>507.15000000000003</v>
      </c>
      <c r="E355" s="46"/>
      <c r="F355" s="44">
        <f t="shared" si="22"/>
        <v>0</v>
      </c>
      <c r="G355" s="44">
        <v>3.8587500000000006</v>
      </c>
      <c r="H355" s="48">
        <f t="shared" si="23"/>
        <v>443.75625000000008</v>
      </c>
      <c r="I355" s="49"/>
      <c r="J355" s="50">
        <f t="shared" si="21"/>
        <v>0</v>
      </c>
      <c r="K355" s="56"/>
    </row>
    <row r="356" spans="1:11" ht="39.75" customHeight="1">
      <c r="A356" s="73"/>
      <c r="B356" s="58" t="s">
        <v>185</v>
      </c>
      <c r="C356" s="44">
        <v>4.41</v>
      </c>
      <c r="D356" s="43">
        <f t="shared" si="20"/>
        <v>507.15000000000003</v>
      </c>
      <c r="E356" s="46"/>
      <c r="F356" s="44">
        <f t="shared" si="22"/>
        <v>0</v>
      </c>
      <c r="G356" s="44">
        <v>3.8587500000000006</v>
      </c>
      <c r="H356" s="48">
        <f t="shared" si="23"/>
        <v>443.75625000000008</v>
      </c>
      <c r="I356" s="49"/>
      <c r="J356" s="50">
        <f t="shared" si="21"/>
        <v>0</v>
      </c>
      <c r="K356" s="56"/>
    </row>
    <row r="357" spans="1:11" ht="39.75" customHeight="1">
      <c r="A357" s="72"/>
      <c r="B357" s="58" t="s">
        <v>488</v>
      </c>
      <c r="C357" s="44">
        <v>4.41</v>
      </c>
      <c r="D357" s="43">
        <f t="shared" si="20"/>
        <v>507.15000000000003</v>
      </c>
      <c r="E357" s="46"/>
      <c r="F357" s="44">
        <f t="shared" si="22"/>
        <v>0</v>
      </c>
      <c r="G357" s="44">
        <v>3.3075000000000006</v>
      </c>
      <c r="H357" s="48">
        <f t="shared" si="23"/>
        <v>380.36250000000007</v>
      </c>
      <c r="I357" s="49"/>
      <c r="J357" s="50">
        <f t="shared" si="21"/>
        <v>0</v>
      </c>
      <c r="K357" s="56"/>
    </row>
    <row r="358" spans="1:11" ht="39.75" customHeight="1">
      <c r="A358" s="73"/>
      <c r="B358" s="58" t="s">
        <v>186</v>
      </c>
      <c r="C358" s="44">
        <v>4.41</v>
      </c>
      <c r="D358" s="43">
        <f t="shared" si="20"/>
        <v>507.15000000000003</v>
      </c>
      <c r="E358" s="46"/>
      <c r="F358" s="44">
        <f t="shared" si="22"/>
        <v>0</v>
      </c>
      <c r="G358" s="44">
        <v>3.3075000000000006</v>
      </c>
      <c r="H358" s="48">
        <f t="shared" si="23"/>
        <v>380.36250000000007</v>
      </c>
      <c r="I358" s="49"/>
      <c r="J358" s="50">
        <f t="shared" si="21"/>
        <v>0</v>
      </c>
      <c r="K358" s="56"/>
    </row>
    <row r="359" spans="1:11" ht="39.75" customHeight="1">
      <c r="A359" s="65"/>
      <c r="B359" s="58" t="s">
        <v>187</v>
      </c>
      <c r="C359" s="44">
        <v>4.41</v>
      </c>
      <c r="D359" s="43">
        <f t="shared" si="20"/>
        <v>507.15000000000003</v>
      </c>
      <c r="E359" s="46"/>
      <c r="F359" s="44">
        <f t="shared" si="22"/>
        <v>0</v>
      </c>
      <c r="G359" s="44">
        <v>3.3075000000000006</v>
      </c>
      <c r="H359" s="48">
        <f t="shared" si="23"/>
        <v>380.36250000000007</v>
      </c>
      <c r="I359" s="49"/>
      <c r="J359" s="50">
        <f t="shared" si="21"/>
        <v>0</v>
      </c>
      <c r="K359" s="56"/>
    </row>
    <row r="360" spans="1:11" ht="39.75" customHeight="1">
      <c r="A360" s="71"/>
      <c r="B360" s="58" t="s">
        <v>489</v>
      </c>
      <c r="C360" s="44">
        <v>4.41</v>
      </c>
      <c r="D360" s="43">
        <f t="shared" si="20"/>
        <v>507.15000000000003</v>
      </c>
      <c r="E360" s="46"/>
      <c r="F360" s="44">
        <f t="shared" si="22"/>
        <v>0</v>
      </c>
      <c r="G360" s="44">
        <v>3.3075000000000006</v>
      </c>
      <c r="H360" s="48">
        <f t="shared" si="23"/>
        <v>380.36250000000007</v>
      </c>
      <c r="I360" s="49"/>
      <c r="J360" s="50">
        <f t="shared" si="21"/>
        <v>0</v>
      </c>
      <c r="K360" s="56"/>
    </row>
    <row r="361" spans="1:11" ht="78.75" customHeight="1">
      <c r="A361" s="7"/>
      <c r="B361" s="58" t="s">
        <v>188</v>
      </c>
      <c r="C361" s="44">
        <v>4.41</v>
      </c>
      <c r="D361" s="43">
        <f t="shared" si="20"/>
        <v>507.15000000000003</v>
      </c>
      <c r="E361" s="46"/>
      <c r="F361" s="44">
        <f t="shared" si="22"/>
        <v>0</v>
      </c>
      <c r="G361" s="44">
        <v>3.3075000000000006</v>
      </c>
      <c r="H361" s="48">
        <f t="shared" si="23"/>
        <v>380.36250000000007</v>
      </c>
      <c r="I361" s="49"/>
      <c r="J361" s="50">
        <f t="shared" si="21"/>
        <v>0</v>
      </c>
      <c r="K361" s="56"/>
    </row>
    <row r="362" spans="1:11" ht="78.75" customHeight="1">
      <c r="A362" s="39"/>
      <c r="B362" s="58" t="s">
        <v>474</v>
      </c>
      <c r="C362" s="44">
        <v>6.6150000000000011</v>
      </c>
      <c r="D362" s="43">
        <f t="shared" si="20"/>
        <v>760.72500000000014</v>
      </c>
      <c r="E362" s="46"/>
      <c r="F362" s="44">
        <f t="shared" si="22"/>
        <v>0</v>
      </c>
      <c r="G362" s="44">
        <v>5.5125000000000002</v>
      </c>
      <c r="H362" s="48">
        <f t="shared" si="23"/>
        <v>633.9375</v>
      </c>
      <c r="I362" s="49"/>
      <c r="J362" s="50">
        <f t="shared" si="21"/>
        <v>0</v>
      </c>
      <c r="K362" s="56"/>
    </row>
    <row r="363" spans="1:11" ht="78.75" customHeight="1">
      <c r="A363" s="39"/>
      <c r="B363" s="58" t="s">
        <v>475</v>
      </c>
      <c r="C363" s="44">
        <v>7.7175000000000011</v>
      </c>
      <c r="D363" s="43">
        <f t="shared" si="20"/>
        <v>887.51250000000016</v>
      </c>
      <c r="E363" s="46"/>
      <c r="F363" s="44">
        <f t="shared" si="22"/>
        <v>0</v>
      </c>
      <c r="G363" s="44">
        <v>6.6150000000000011</v>
      </c>
      <c r="H363" s="48">
        <f t="shared" si="23"/>
        <v>760.72500000000014</v>
      </c>
      <c r="I363" s="49"/>
      <c r="J363" s="50">
        <f t="shared" si="21"/>
        <v>0</v>
      </c>
      <c r="K363" s="56"/>
    </row>
    <row r="364" spans="1:11" ht="78.75" customHeight="1">
      <c r="A364" s="26"/>
      <c r="B364" s="58" t="s">
        <v>473</v>
      </c>
      <c r="C364" s="44">
        <v>7.7175000000000011</v>
      </c>
      <c r="D364" s="43">
        <f t="shared" si="20"/>
        <v>887.51250000000016</v>
      </c>
      <c r="E364" s="46"/>
      <c r="F364" s="44">
        <f t="shared" si="22"/>
        <v>0</v>
      </c>
      <c r="G364" s="44">
        <v>6.6150000000000011</v>
      </c>
      <c r="H364" s="48">
        <f t="shared" si="23"/>
        <v>760.72500000000014</v>
      </c>
      <c r="I364" s="49"/>
      <c r="J364" s="50">
        <f t="shared" si="21"/>
        <v>0</v>
      </c>
      <c r="K364" s="56"/>
    </row>
    <row r="365" spans="1:11" ht="78.75" customHeight="1">
      <c r="A365"/>
      <c r="B365" s="58" t="s">
        <v>476</v>
      </c>
      <c r="C365" s="44">
        <v>7.7175000000000011</v>
      </c>
      <c r="D365" s="43">
        <f t="shared" si="20"/>
        <v>887.51250000000016</v>
      </c>
      <c r="E365" s="46"/>
      <c r="F365" s="44">
        <f t="shared" si="22"/>
        <v>0</v>
      </c>
      <c r="G365" s="44">
        <v>6.6150000000000011</v>
      </c>
      <c r="H365" s="48">
        <f t="shared" si="23"/>
        <v>760.72500000000014</v>
      </c>
      <c r="I365" s="49"/>
      <c r="J365" s="50">
        <f t="shared" si="21"/>
        <v>0</v>
      </c>
      <c r="K365" s="56"/>
    </row>
    <row r="366" spans="1:11" ht="78.75" customHeight="1">
      <c r="A366" s="5"/>
      <c r="B366" s="58" t="s">
        <v>189</v>
      </c>
      <c r="C366" s="44">
        <v>5.5125000000000002</v>
      </c>
      <c r="D366" s="43">
        <f t="shared" si="20"/>
        <v>633.9375</v>
      </c>
      <c r="E366" s="46"/>
      <c r="F366" s="44">
        <f t="shared" si="22"/>
        <v>0</v>
      </c>
      <c r="G366" s="44">
        <v>4.41</v>
      </c>
      <c r="H366" s="48">
        <f t="shared" si="23"/>
        <v>507.15000000000003</v>
      </c>
      <c r="I366" s="49"/>
      <c r="J366" s="50">
        <f t="shared" si="21"/>
        <v>0</v>
      </c>
      <c r="K366" s="56"/>
    </row>
    <row r="367" spans="1:11" ht="78.75" customHeight="1">
      <c r="A367" s="5"/>
      <c r="B367" s="58" t="s">
        <v>190</v>
      </c>
      <c r="C367" s="44">
        <v>11.025</v>
      </c>
      <c r="D367" s="43">
        <f t="shared" si="20"/>
        <v>1267.875</v>
      </c>
      <c r="E367" s="46"/>
      <c r="F367" s="44">
        <f t="shared" si="22"/>
        <v>0</v>
      </c>
      <c r="G367" s="44">
        <v>8.82</v>
      </c>
      <c r="H367" s="48">
        <f t="shared" si="23"/>
        <v>1014.3000000000001</v>
      </c>
      <c r="I367" s="49"/>
      <c r="J367" s="50">
        <f t="shared" si="21"/>
        <v>0</v>
      </c>
      <c r="K367" s="56"/>
    </row>
    <row r="368" spans="1:11" ht="60" customHeight="1">
      <c r="A368" s="5"/>
      <c r="B368" s="58" t="s">
        <v>191</v>
      </c>
      <c r="C368" s="44">
        <v>6.6150000000000011</v>
      </c>
      <c r="D368" s="43">
        <f t="shared" si="20"/>
        <v>760.72500000000014</v>
      </c>
      <c r="E368" s="46"/>
      <c r="F368" s="44">
        <f t="shared" si="22"/>
        <v>0</v>
      </c>
      <c r="G368" s="44">
        <v>5.5125000000000002</v>
      </c>
      <c r="H368" s="48">
        <f t="shared" si="23"/>
        <v>633.9375</v>
      </c>
      <c r="I368" s="49"/>
      <c r="J368" s="50">
        <f t="shared" si="21"/>
        <v>0</v>
      </c>
      <c r="K368" s="56"/>
    </row>
    <row r="369" spans="1:11" ht="71.25" customHeight="1">
      <c r="A369" s="5"/>
      <c r="B369" s="58" t="s">
        <v>192</v>
      </c>
      <c r="C369" s="44">
        <v>6.6150000000000011</v>
      </c>
      <c r="D369" s="43">
        <f t="shared" si="20"/>
        <v>760.72500000000014</v>
      </c>
      <c r="E369" s="46"/>
      <c r="F369" s="44">
        <f t="shared" si="22"/>
        <v>0</v>
      </c>
      <c r="G369" s="44">
        <v>5.5125000000000002</v>
      </c>
      <c r="H369" s="48">
        <f t="shared" si="23"/>
        <v>633.9375</v>
      </c>
      <c r="I369" s="49"/>
      <c r="J369" s="50">
        <f t="shared" si="21"/>
        <v>0</v>
      </c>
      <c r="K369" s="56"/>
    </row>
    <row r="370" spans="1:11" ht="71.25" customHeight="1">
      <c r="A370" s="5"/>
      <c r="B370" s="58" t="s">
        <v>193</v>
      </c>
      <c r="C370" s="44">
        <v>6.6150000000000011</v>
      </c>
      <c r="D370" s="43">
        <f t="shared" si="20"/>
        <v>760.72500000000014</v>
      </c>
      <c r="E370" s="46"/>
      <c r="F370" s="44">
        <f t="shared" si="22"/>
        <v>0</v>
      </c>
      <c r="G370" s="44">
        <v>5.5125000000000002</v>
      </c>
      <c r="H370" s="48">
        <f t="shared" si="23"/>
        <v>633.9375</v>
      </c>
      <c r="I370" s="49"/>
      <c r="J370" s="50">
        <f t="shared" si="21"/>
        <v>0</v>
      </c>
      <c r="K370" s="56"/>
    </row>
    <row r="371" spans="1:11" ht="71.25" customHeight="1">
      <c r="A371" s="5"/>
      <c r="B371" s="58" t="s">
        <v>195</v>
      </c>
      <c r="C371" s="44">
        <v>11.025</v>
      </c>
      <c r="D371" s="43">
        <f t="shared" si="20"/>
        <v>1267.875</v>
      </c>
      <c r="E371" s="46"/>
      <c r="F371" s="44">
        <f t="shared" si="22"/>
        <v>0</v>
      </c>
      <c r="G371" s="44">
        <v>9.9225000000000012</v>
      </c>
      <c r="H371" s="48">
        <f t="shared" si="23"/>
        <v>1141.0875000000001</v>
      </c>
      <c r="I371" s="49"/>
      <c r="J371" s="50">
        <f t="shared" si="21"/>
        <v>0</v>
      </c>
      <c r="K371" s="56"/>
    </row>
    <row r="372" spans="1:11" ht="84.75" customHeight="1">
      <c r="A372" s="5"/>
      <c r="B372" s="58" t="s">
        <v>194</v>
      </c>
      <c r="C372" s="44">
        <v>4.9612500000000006</v>
      </c>
      <c r="D372" s="43">
        <f t="shared" si="20"/>
        <v>570.54375000000005</v>
      </c>
      <c r="E372" s="46"/>
      <c r="F372" s="44">
        <f t="shared" si="22"/>
        <v>0</v>
      </c>
      <c r="G372" s="44">
        <v>3.8587500000000006</v>
      </c>
      <c r="H372" s="48">
        <f t="shared" si="23"/>
        <v>443.75625000000008</v>
      </c>
      <c r="I372" s="49"/>
      <c r="J372" s="50">
        <f t="shared" si="21"/>
        <v>0</v>
      </c>
      <c r="K372" s="56"/>
    </row>
    <row r="373" spans="1:11" ht="123.75" customHeight="1">
      <c r="A373" s="5"/>
      <c r="B373" s="57" t="s">
        <v>553</v>
      </c>
      <c r="C373" s="44">
        <v>13.65</v>
      </c>
      <c r="D373" s="43">
        <f t="shared" si="20"/>
        <v>1569.75</v>
      </c>
      <c r="E373" s="46"/>
      <c r="F373" s="44">
        <f t="shared" si="22"/>
        <v>0</v>
      </c>
      <c r="G373" s="44">
        <v>11.55</v>
      </c>
      <c r="H373" s="48">
        <f t="shared" si="23"/>
        <v>1328.25</v>
      </c>
      <c r="I373" s="49"/>
      <c r="J373" s="50">
        <f t="shared" si="21"/>
        <v>0</v>
      </c>
      <c r="K373" s="56"/>
    </row>
    <row r="374" spans="1:11" ht="115.5" customHeight="1">
      <c r="A374" s="5"/>
      <c r="B374" s="57" t="s">
        <v>524</v>
      </c>
      <c r="C374" s="44">
        <v>11.025</v>
      </c>
      <c r="D374" s="43">
        <f t="shared" ref="D374:D434" si="24">C374*$D$1</f>
        <v>1267.875</v>
      </c>
      <c r="E374" s="46"/>
      <c r="F374" s="44">
        <f t="shared" si="22"/>
        <v>0</v>
      </c>
      <c r="G374" s="44">
        <v>8.82</v>
      </c>
      <c r="H374" s="48">
        <f t="shared" si="23"/>
        <v>1014.3000000000001</v>
      </c>
      <c r="I374" s="49"/>
      <c r="J374" s="50">
        <f t="shared" si="21"/>
        <v>0</v>
      </c>
      <c r="K374" s="56"/>
    </row>
    <row r="375" spans="1:11" ht="113.25" customHeight="1">
      <c r="A375" s="5"/>
      <c r="B375" s="57" t="s">
        <v>523</v>
      </c>
      <c r="C375" s="44">
        <v>7.7175000000000011</v>
      </c>
      <c r="D375" s="43">
        <f t="shared" si="24"/>
        <v>887.51250000000016</v>
      </c>
      <c r="E375" s="46"/>
      <c r="F375" s="44">
        <f t="shared" si="22"/>
        <v>0</v>
      </c>
      <c r="G375" s="44">
        <v>6.6150000000000011</v>
      </c>
      <c r="H375" s="48">
        <f t="shared" si="23"/>
        <v>760.72500000000014</v>
      </c>
      <c r="I375" s="49"/>
      <c r="J375" s="50">
        <f t="shared" si="21"/>
        <v>0</v>
      </c>
      <c r="K375" s="56"/>
    </row>
    <row r="376" spans="1:11" ht="99" customHeight="1">
      <c r="A376" s="5"/>
      <c r="B376" s="57" t="s">
        <v>196</v>
      </c>
      <c r="C376" s="44">
        <v>9.9225000000000012</v>
      </c>
      <c r="D376" s="43">
        <f t="shared" si="24"/>
        <v>1141.0875000000001</v>
      </c>
      <c r="E376" s="46"/>
      <c r="F376" s="44">
        <f t="shared" si="22"/>
        <v>0</v>
      </c>
      <c r="G376" s="44">
        <v>7.7175000000000011</v>
      </c>
      <c r="H376" s="48">
        <f t="shared" si="23"/>
        <v>887.51250000000016</v>
      </c>
      <c r="I376" s="49"/>
      <c r="J376" s="50">
        <f t="shared" si="21"/>
        <v>0</v>
      </c>
      <c r="K376" s="56"/>
    </row>
    <row r="377" spans="1:11" ht="117.75" customHeight="1">
      <c r="A377" s="5"/>
      <c r="B377" s="57" t="s">
        <v>197</v>
      </c>
      <c r="C377" s="44">
        <v>11.025</v>
      </c>
      <c r="D377" s="43">
        <f t="shared" si="24"/>
        <v>1267.875</v>
      </c>
      <c r="E377" s="46"/>
      <c r="F377" s="44">
        <f t="shared" si="22"/>
        <v>0</v>
      </c>
      <c r="G377" s="44">
        <v>8.82</v>
      </c>
      <c r="H377" s="48">
        <f t="shared" si="23"/>
        <v>1014.3000000000001</v>
      </c>
      <c r="I377" s="49"/>
      <c r="J377" s="50">
        <f t="shared" si="21"/>
        <v>0</v>
      </c>
      <c r="K377" s="56"/>
    </row>
    <row r="378" spans="1:11" ht="114" customHeight="1">
      <c r="A378" s="5"/>
      <c r="B378" s="57" t="s">
        <v>198</v>
      </c>
      <c r="C378" s="44">
        <v>9.9225000000000012</v>
      </c>
      <c r="D378" s="43">
        <f t="shared" si="24"/>
        <v>1141.0875000000001</v>
      </c>
      <c r="E378" s="46"/>
      <c r="F378" s="44">
        <f t="shared" si="22"/>
        <v>0</v>
      </c>
      <c r="G378" s="44">
        <v>7.7175000000000011</v>
      </c>
      <c r="H378" s="48">
        <f t="shared" si="23"/>
        <v>887.51250000000016</v>
      </c>
      <c r="I378" s="49"/>
      <c r="J378" s="50">
        <f t="shared" si="21"/>
        <v>0</v>
      </c>
      <c r="K378" s="56"/>
    </row>
    <row r="379" spans="1:11" ht="93" customHeight="1">
      <c r="A379" s="5"/>
      <c r="B379" s="57" t="s">
        <v>199</v>
      </c>
      <c r="C379" s="44">
        <v>9.9225000000000012</v>
      </c>
      <c r="D379" s="43">
        <f t="shared" si="24"/>
        <v>1141.0875000000001</v>
      </c>
      <c r="E379" s="46"/>
      <c r="F379" s="44">
        <f t="shared" si="22"/>
        <v>0</v>
      </c>
      <c r="G379" s="44">
        <v>8.82</v>
      </c>
      <c r="H379" s="48">
        <f t="shared" si="23"/>
        <v>1014.3000000000001</v>
      </c>
      <c r="I379" s="49"/>
      <c r="J379" s="50">
        <f t="shared" si="21"/>
        <v>0</v>
      </c>
      <c r="K379" s="56"/>
    </row>
    <row r="380" spans="1:11" ht="92.25" customHeight="1">
      <c r="A380" s="5"/>
      <c r="B380" s="57" t="s">
        <v>818</v>
      </c>
      <c r="C380" s="44">
        <v>9.9225000000000012</v>
      </c>
      <c r="D380" s="43">
        <f t="shared" si="24"/>
        <v>1141.0875000000001</v>
      </c>
      <c r="E380" s="46"/>
      <c r="F380" s="44">
        <f t="shared" si="22"/>
        <v>0</v>
      </c>
      <c r="G380" s="44">
        <v>8.82</v>
      </c>
      <c r="H380" s="48">
        <f t="shared" si="23"/>
        <v>1014.3000000000001</v>
      </c>
      <c r="I380" s="49"/>
      <c r="J380" s="50">
        <f t="shared" si="21"/>
        <v>0</v>
      </c>
      <c r="K380" s="56"/>
    </row>
    <row r="381" spans="1:11" ht="92.25" customHeight="1">
      <c r="A381" s="5"/>
      <c r="B381" s="57" t="s">
        <v>200</v>
      </c>
      <c r="C381" s="44">
        <v>9.9225000000000012</v>
      </c>
      <c r="D381" s="43">
        <f t="shared" si="24"/>
        <v>1141.0875000000001</v>
      </c>
      <c r="E381" s="46"/>
      <c r="F381" s="44">
        <f t="shared" si="22"/>
        <v>0</v>
      </c>
      <c r="G381" s="44">
        <v>8.82</v>
      </c>
      <c r="H381" s="48">
        <f t="shared" si="23"/>
        <v>1014.3000000000001</v>
      </c>
      <c r="I381" s="49"/>
      <c r="J381" s="50">
        <f t="shared" si="21"/>
        <v>0</v>
      </c>
      <c r="K381" s="56"/>
    </row>
    <row r="382" spans="1:11" ht="92.25" customHeight="1">
      <c r="A382" s="5"/>
      <c r="B382" s="57" t="s">
        <v>201</v>
      </c>
      <c r="C382" s="44">
        <v>9.9225000000000012</v>
      </c>
      <c r="D382" s="43">
        <f t="shared" si="24"/>
        <v>1141.0875000000001</v>
      </c>
      <c r="E382" s="46"/>
      <c r="F382" s="44">
        <f t="shared" si="22"/>
        <v>0</v>
      </c>
      <c r="G382" s="44">
        <v>8.82</v>
      </c>
      <c r="H382" s="48">
        <f t="shared" si="23"/>
        <v>1014.3000000000001</v>
      </c>
      <c r="I382" s="49"/>
      <c r="J382" s="50">
        <f t="shared" si="21"/>
        <v>0</v>
      </c>
      <c r="K382" s="56"/>
    </row>
    <row r="383" spans="1:11" ht="92.25" customHeight="1">
      <c r="A383" s="5"/>
      <c r="B383" s="57" t="s">
        <v>202</v>
      </c>
      <c r="C383" s="44">
        <v>16.537500000000001</v>
      </c>
      <c r="D383" s="43">
        <f t="shared" si="24"/>
        <v>1901.8125000000002</v>
      </c>
      <c r="E383" s="46"/>
      <c r="F383" s="44">
        <f t="shared" si="22"/>
        <v>0</v>
      </c>
      <c r="G383" s="44">
        <v>14.332500000000001</v>
      </c>
      <c r="H383" s="48">
        <f t="shared" si="23"/>
        <v>1648.2375000000002</v>
      </c>
      <c r="I383" s="49"/>
      <c r="J383" s="50">
        <f t="shared" si="21"/>
        <v>0</v>
      </c>
      <c r="K383" s="56"/>
    </row>
    <row r="384" spans="1:11" ht="92.25" customHeight="1">
      <c r="A384" s="5"/>
      <c r="B384" s="57" t="s">
        <v>203</v>
      </c>
      <c r="C384" s="44">
        <v>17.64</v>
      </c>
      <c r="D384" s="43">
        <f t="shared" si="24"/>
        <v>2028.6000000000001</v>
      </c>
      <c r="E384" s="46"/>
      <c r="F384" s="44">
        <f t="shared" si="22"/>
        <v>0</v>
      </c>
      <c r="G384" s="44">
        <v>16.537500000000001</v>
      </c>
      <c r="H384" s="48">
        <f t="shared" si="23"/>
        <v>1901.8125000000002</v>
      </c>
      <c r="I384" s="49"/>
      <c r="J384" s="50">
        <f t="shared" si="21"/>
        <v>0</v>
      </c>
      <c r="K384" s="56"/>
    </row>
    <row r="385" spans="1:12" ht="116.25" customHeight="1">
      <c r="A385" s="5"/>
      <c r="B385" s="57" t="s">
        <v>204</v>
      </c>
      <c r="C385" s="44">
        <v>10.5</v>
      </c>
      <c r="D385" s="43">
        <f t="shared" si="24"/>
        <v>1207.5</v>
      </c>
      <c r="E385" s="46"/>
      <c r="F385" s="44">
        <f t="shared" si="22"/>
        <v>0</v>
      </c>
      <c r="G385" s="44">
        <v>9.4500000000000011</v>
      </c>
      <c r="H385" s="48">
        <f t="shared" si="23"/>
        <v>1086.7500000000002</v>
      </c>
      <c r="I385" s="49"/>
      <c r="J385" s="50">
        <f t="shared" si="21"/>
        <v>0</v>
      </c>
      <c r="K385" s="56"/>
    </row>
    <row r="386" spans="1:12" ht="116.25" customHeight="1">
      <c r="A386" s="5"/>
      <c r="B386" s="57" t="s">
        <v>406</v>
      </c>
      <c r="C386" s="44">
        <v>11.025</v>
      </c>
      <c r="D386" s="43">
        <f t="shared" si="24"/>
        <v>1267.875</v>
      </c>
      <c r="E386" s="46"/>
      <c r="F386" s="44">
        <f t="shared" si="22"/>
        <v>0</v>
      </c>
      <c r="G386" s="44">
        <v>9.9225000000000012</v>
      </c>
      <c r="H386" s="48">
        <f t="shared" si="23"/>
        <v>1141.0875000000001</v>
      </c>
      <c r="I386" s="49"/>
      <c r="J386" s="50">
        <f t="shared" si="21"/>
        <v>0</v>
      </c>
      <c r="K386" s="56"/>
    </row>
    <row r="387" spans="1:12" ht="116.25" customHeight="1">
      <c r="A387" s="5"/>
      <c r="B387" s="57" t="s">
        <v>205</v>
      </c>
      <c r="C387" s="44">
        <v>55.125</v>
      </c>
      <c r="D387" s="43">
        <f t="shared" si="24"/>
        <v>6339.375</v>
      </c>
      <c r="E387" s="46"/>
      <c r="F387" s="44">
        <f t="shared" si="22"/>
        <v>0</v>
      </c>
      <c r="G387" s="44">
        <v>44.1</v>
      </c>
      <c r="H387" s="48">
        <f t="shared" si="23"/>
        <v>5071.5</v>
      </c>
      <c r="I387" s="49"/>
      <c r="J387" s="50">
        <f t="shared" si="21"/>
        <v>0</v>
      </c>
      <c r="K387" s="56"/>
    </row>
    <row r="388" spans="1:12" ht="116.25" customHeight="1">
      <c r="A388" s="5"/>
      <c r="B388" s="57" t="s">
        <v>206</v>
      </c>
      <c r="C388" s="44">
        <v>18.742500000000003</v>
      </c>
      <c r="D388" s="43">
        <f t="shared" si="24"/>
        <v>2155.3875000000003</v>
      </c>
      <c r="E388" s="46"/>
      <c r="F388" s="44">
        <f t="shared" si="22"/>
        <v>0</v>
      </c>
      <c r="G388" s="44">
        <v>17.64</v>
      </c>
      <c r="H388" s="48">
        <f t="shared" si="23"/>
        <v>2028.6000000000001</v>
      </c>
      <c r="I388" s="49"/>
      <c r="J388" s="50">
        <f t="shared" si="21"/>
        <v>0</v>
      </c>
      <c r="K388" s="56"/>
    </row>
    <row r="389" spans="1:12" ht="116.25" customHeight="1">
      <c r="A389" s="5"/>
      <c r="B389" s="57" t="s">
        <v>207</v>
      </c>
      <c r="C389" s="44">
        <v>22.05</v>
      </c>
      <c r="D389" s="43">
        <f t="shared" si="24"/>
        <v>2535.75</v>
      </c>
      <c r="E389" s="46"/>
      <c r="F389" s="44">
        <f t="shared" si="22"/>
        <v>0</v>
      </c>
      <c r="G389" s="44">
        <v>16.537500000000001</v>
      </c>
      <c r="H389" s="48">
        <f t="shared" si="23"/>
        <v>1901.8125000000002</v>
      </c>
      <c r="I389" s="49"/>
      <c r="J389" s="50">
        <f t="shared" si="21"/>
        <v>0</v>
      </c>
      <c r="K389" s="56"/>
    </row>
    <row r="390" spans="1:12" ht="116.25" customHeight="1">
      <c r="A390"/>
      <c r="B390" s="57" t="s">
        <v>688</v>
      </c>
      <c r="C390" s="44">
        <v>27.5625</v>
      </c>
      <c r="D390" s="43">
        <f t="shared" si="24"/>
        <v>3169.6875</v>
      </c>
      <c r="E390" s="46"/>
      <c r="F390" s="44">
        <f t="shared" si="22"/>
        <v>0</v>
      </c>
      <c r="G390" s="44">
        <v>19.845000000000002</v>
      </c>
      <c r="H390" s="48">
        <f t="shared" si="23"/>
        <v>2282.1750000000002</v>
      </c>
      <c r="I390" s="49"/>
      <c r="J390" s="50">
        <f t="shared" si="21"/>
        <v>0</v>
      </c>
      <c r="K390" s="56"/>
    </row>
    <row r="391" spans="1:12" ht="104.25" customHeight="1">
      <c r="A391" s="5"/>
      <c r="B391" s="57" t="s">
        <v>742</v>
      </c>
      <c r="C391" s="44">
        <v>13.230000000000002</v>
      </c>
      <c r="D391" s="43">
        <f t="shared" si="24"/>
        <v>1521.4500000000003</v>
      </c>
      <c r="E391" s="46"/>
      <c r="F391" s="44">
        <f t="shared" si="22"/>
        <v>0</v>
      </c>
      <c r="G391" s="44">
        <v>12.127500000000001</v>
      </c>
      <c r="H391" s="48">
        <f t="shared" si="23"/>
        <v>1394.6625000000001</v>
      </c>
      <c r="I391" s="49"/>
      <c r="J391" s="50">
        <f t="shared" si="21"/>
        <v>0</v>
      </c>
      <c r="K391" s="56"/>
    </row>
    <row r="392" spans="1:12" ht="96.75" customHeight="1">
      <c r="A392" s="5"/>
      <c r="B392" s="57" t="s">
        <v>405</v>
      </c>
      <c r="C392" s="44">
        <v>7.7175000000000011</v>
      </c>
      <c r="D392" s="43">
        <f t="shared" si="24"/>
        <v>887.51250000000016</v>
      </c>
      <c r="E392" s="46"/>
      <c r="F392" s="44">
        <f t="shared" si="22"/>
        <v>0</v>
      </c>
      <c r="G392" s="44">
        <v>6.6150000000000011</v>
      </c>
      <c r="H392" s="48">
        <f t="shared" si="23"/>
        <v>760.72500000000014</v>
      </c>
      <c r="I392" s="49"/>
      <c r="J392" s="50">
        <f t="shared" si="21"/>
        <v>0</v>
      </c>
      <c r="K392" s="56"/>
    </row>
    <row r="393" spans="1:12" ht="99" customHeight="1">
      <c r="A393" s="5"/>
      <c r="B393" s="57" t="s">
        <v>404</v>
      </c>
      <c r="C393" s="44">
        <v>7.7175000000000011</v>
      </c>
      <c r="D393" s="43">
        <f t="shared" si="24"/>
        <v>887.51250000000016</v>
      </c>
      <c r="E393" s="46"/>
      <c r="F393" s="44">
        <f t="shared" si="22"/>
        <v>0</v>
      </c>
      <c r="G393" s="44">
        <v>6.6150000000000011</v>
      </c>
      <c r="H393" s="48">
        <f t="shared" si="23"/>
        <v>760.72500000000014</v>
      </c>
      <c r="I393" s="49"/>
      <c r="J393" s="50">
        <f t="shared" si="21"/>
        <v>0</v>
      </c>
      <c r="K393" s="56"/>
    </row>
    <row r="394" spans="1:12" ht="93" customHeight="1">
      <c r="A394" s="5"/>
      <c r="B394" s="57" t="s">
        <v>403</v>
      </c>
      <c r="C394" s="44">
        <v>11.025</v>
      </c>
      <c r="D394" s="43">
        <f t="shared" si="24"/>
        <v>1267.875</v>
      </c>
      <c r="E394" s="46"/>
      <c r="F394" s="44">
        <f t="shared" si="22"/>
        <v>0</v>
      </c>
      <c r="G394" s="44">
        <v>9.9225000000000012</v>
      </c>
      <c r="H394" s="48">
        <f t="shared" si="23"/>
        <v>1141.0875000000001</v>
      </c>
      <c r="I394" s="49"/>
      <c r="J394" s="50">
        <f t="shared" ref="J394:J462" si="25">C394*I394</f>
        <v>0</v>
      </c>
      <c r="K394" s="56"/>
    </row>
    <row r="395" spans="1:12" ht="93" customHeight="1">
      <c r="A395" s="5"/>
      <c r="B395" s="57" t="s">
        <v>208</v>
      </c>
      <c r="C395" s="44">
        <v>20.947500000000002</v>
      </c>
      <c r="D395" s="43">
        <f t="shared" si="24"/>
        <v>2408.9625000000001</v>
      </c>
      <c r="E395" s="46"/>
      <c r="F395" s="44">
        <f t="shared" si="22"/>
        <v>0</v>
      </c>
      <c r="G395" s="44">
        <v>19.845000000000002</v>
      </c>
      <c r="H395" s="48">
        <f t="shared" si="23"/>
        <v>2282.1750000000002</v>
      </c>
      <c r="I395" s="49"/>
      <c r="J395" s="50">
        <f t="shared" si="25"/>
        <v>0</v>
      </c>
      <c r="K395" s="56"/>
      <c r="L395"/>
    </row>
    <row r="396" spans="1:12" ht="87.75" customHeight="1">
      <c r="A396" s="5"/>
      <c r="B396" s="57" t="s">
        <v>209</v>
      </c>
      <c r="C396" s="44">
        <v>8.82</v>
      </c>
      <c r="D396" s="43">
        <f t="shared" si="24"/>
        <v>1014.3000000000001</v>
      </c>
      <c r="E396" s="46"/>
      <c r="F396" s="44">
        <f t="shared" ref="F396:F464" si="26">C396*E396</f>
        <v>0</v>
      </c>
      <c r="G396" s="44">
        <v>6.6150000000000011</v>
      </c>
      <c r="H396" s="48">
        <f t="shared" ref="H396:H464" si="27">G396*$D$1</f>
        <v>760.72500000000014</v>
      </c>
      <c r="I396" s="49"/>
      <c r="J396" s="50">
        <f t="shared" si="25"/>
        <v>0</v>
      </c>
      <c r="K396" s="56"/>
    </row>
    <row r="397" spans="1:12" ht="78" customHeight="1">
      <c r="A397" s="5"/>
      <c r="B397" s="57" t="s">
        <v>210</v>
      </c>
      <c r="C397" s="44">
        <v>8.82</v>
      </c>
      <c r="D397" s="43">
        <f t="shared" si="24"/>
        <v>1014.3000000000001</v>
      </c>
      <c r="E397" s="46"/>
      <c r="F397" s="44">
        <f t="shared" si="26"/>
        <v>0</v>
      </c>
      <c r="G397" s="44">
        <v>6.6150000000000011</v>
      </c>
      <c r="H397" s="48">
        <f t="shared" si="27"/>
        <v>760.72500000000014</v>
      </c>
      <c r="I397" s="49"/>
      <c r="J397" s="50">
        <f t="shared" si="25"/>
        <v>0</v>
      </c>
      <c r="K397" s="56"/>
    </row>
    <row r="398" spans="1:12" ht="82.5" customHeight="1">
      <c r="A398" s="5"/>
      <c r="B398" s="57" t="s">
        <v>402</v>
      </c>
      <c r="C398" s="44">
        <v>11.025</v>
      </c>
      <c r="D398" s="43">
        <f t="shared" si="24"/>
        <v>1267.875</v>
      </c>
      <c r="E398" s="46"/>
      <c r="F398" s="44">
        <f t="shared" si="26"/>
        <v>0</v>
      </c>
      <c r="G398" s="44">
        <v>8.82</v>
      </c>
      <c r="H398" s="48">
        <f t="shared" si="27"/>
        <v>1014.3000000000001</v>
      </c>
      <c r="I398" s="49"/>
      <c r="J398" s="50">
        <f t="shared" si="25"/>
        <v>0</v>
      </c>
      <c r="K398" s="56"/>
    </row>
    <row r="399" spans="1:12" ht="82.5" customHeight="1">
      <c r="A399" s="5"/>
      <c r="B399" s="57" t="s">
        <v>401</v>
      </c>
      <c r="C399" s="44">
        <v>15.435000000000002</v>
      </c>
      <c r="D399" s="43">
        <f t="shared" si="24"/>
        <v>1775.0250000000003</v>
      </c>
      <c r="E399" s="46"/>
      <c r="F399" s="44">
        <f t="shared" si="26"/>
        <v>0</v>
      </c>
      <c r="G399" s="44">
        <v>13.230000000000002</v>
      </c>
      <c r="H399" s="48">
        <f t="shared" si="27"/>
        <v>1521.4500000000003</v>
      </c>
      <c r="I399" s="49"/>
      <c r="J399" s="50">
        <f t="shared" si="25"/>
        <v>0</v>
      </c>
      <c r="K399" s="56"/>
    </row>
    <row r="400" spans="1:12" ht="48" customHeight="1">
      <c r="A400" s="5"/>
      <c r="B400" s="57" t="s">
        <v>738</v>
      </c>
      <c r="C400" s="44">
        <v>9.9225000000000012</v>
      </c>
      <c r="D400" s="43">
        <f t="shared" si="24"/>
        <v>1141.0875000000001</v>
      </c>
      <c r="E400" s="46"/>
      <c r="F400" s="44">
        <f t="shared" si="26"/>
        <v>0</v>
      </c>
      <c r="G400" s="44">
        <v>8.82</v>
      </c>
      <c r="H400" s="48">
        <f t="shared" si="27"/>
        <v>1014.3000000000001</v>
      </c>
      <c r="I400" s="49"/>
      <c r="J400" s="50">
        <f t="shared" si="25"/>
        <v>0</v>
      </c>
      <c r="K400" s="56"/>
    </row>
    <row r="401" spans="1:11" ht="63.75" customHeight="1">
      <c r="A401" s="5"/>
      <c r="B401" s="57" t="s">
        <v>211</v>
      </c>
      <c r="C401" s="44">
        <v>14.332500000000001</v>
      </c>
      <c r="D401" s="43">
        <f t="shared" si="24"/>
        <v>1648.2375000000002</v>
      </c>
      <c r="E401" s="46"/>
      <c r="F401" s="44">
        <f t="shared" si="26"/>
        <v>0</v>
      </c>
      <c r="G401" s="44">
        <v>8.82</v>
      </c>
      <c r="H401" s="48">
        <f t="shared" si="27"/>
        <v>1014.3000000000001</v>
      </c>
      <c r="I401" s="49"/>
      <c r="J401" s="50">
        <f t="shared" si="25"/>
        <v>0</v>
      </c>
      <c r="K401" s="56"/>
    </row>
    <row r="402" spans="1:11" ht="63.75" customHeight="1">
      <c r="A402" s="5"/>
      <c r="B402" s="57" t="s">
        <v>805</v>
      </c>
      <c r="C402" s="44">
        <v>22.05</v>
      </c>
      <c r="D402" s="43">
        <f t="shared" si="24"/>
        <v>2535.75</v>
      </c>
      <c r="E402" s="46"/>
      <c r="F402" s="44">
        <f t="shared" si="26"/>
        <v>0</v>
      </c>
      <c r="G402" s="44">
        <v>14.332500000000001</v>
      </c>
      <c r="H402" s="48">
        <f t="shared" si="27"/>
        <v>1648.2375000000002</v>
      </c>
      <c r="I402" s="49"/>
      <c r="J402" s="50">
        <f t="shared" si="25"/>
        <v>0</v>
      </c>
      <c r="K402" s="56"/>
    </row>
    <row r="403" spans="1:11" ht="63.75" customHeight="1">
      <c r="A403" s="5"/>
      <c r="B403" s="57" t="s">
        <v>483</v>
      </c>
      <c r="C403" s="44">
        <v>20.947500000000002</v>
      </c>
      <c r="D403" s="43">
        <f t="shared" si="24"/>
        <v>2408.9625000000001</v>
      </c>
      <c r="E403" s="46"/>
      <c r="F403" s="44">
        <f t="shared" si="26"/>
        <v>0</v>
      </c>
      <c r="G403" s="44">
        <v>13.230000000000002</v>
      </c>
      <c r="H403" s="48">
        <f t="shared" si="27"/>
        <v>1521.4500000000003</v>
      </c>
      <c r="I403" s="49"/>
      <c r="J403" s="50">
        <f t="shared" si="25"/>
        <v>0</v>
      </c>
      <c r="K403" s="56"/>
    </row>
    <row r="404" spans="1:11" ht="46.5" customHeight="1">
      <c r="A404" s="5"/>
      <c r="B404" s="57" t="s">
        <v>212</v>
      </c>
      <c r="C404" s="44">
        <v>9.9225000000000012</v>
      </c>
      <c r="D404" s="43">
        <f t="shared" si="24"/>
        <v>1141.0875000000001</v>
      </c>
      <c r="E404" s="46"/>
      <c r="F404" s="44">
        <f t="shared" si="26"/>
        <v>0</v>
      </c>
      <c r="G404" s="44">
        <v>7.7175000000000011</v>
      </c>
      <c r="H404" s="48">
        <f t="shared" si="27"/>
        <v>887.51250000000016</v>
      </c>
      <c r="I404" s="49"/>
      <c r="J404" s="50">
        <f t="shared" si="25"/>
        <v>0</v>
      </c>
      <c r="K404" s="56"/>
    </row>
    <row r="405" spans="1:11" ht="56.25" customHeight="1">
      <c r="A405" s="6"/>
      <c r="B405" s="57" t="s">
        <v>739</v>
      </c>
      <c r="C405" s="44">
        <v>17.64</v>
      </c>
      <c r="D405" s="43">
        <f t="shared" si="24"/>
        <v>2028.6000000000001</v>
      </c>
      <c r="E405" s="46"/>
      <c r="F405" s="44">
        <f t="shared" si="26"/>
        <v>0</v>
      </c>
      <c r="G405" s="44">
        <v>15.435000000000002</v>
      </c>
      <c r="H405" s="48">
        <f t="shared" si="27"/>
        <v>1775.0250000000003</v>
      </c>
      <c r="I405" s="49"/>
      <c r="J405" s="50">
        <f t="shared" si="25"/>
        <v>0</v>
      </c>
      <c r="K405" s="56"/>
    </row>
    <row r="406" spans="1:11" ht="72.75" customHeight="1">
      <c r="A406" s="25"/>
      <c r="B406" s="57" t="s">
        <v>213</v>
      </c>
      <c r="C406" s="44">
        <v>17.64</v>
      </c>
      <c r="D406" s="43">
        <f t="shared" si="24"/>
        <v>2028.6000000000001</v>
      </c>
      <c r="E406" s="46"/>
      <c r="F406" s="44">
        <f t="shared" si="26"/>
        <v>0</v>
      </c>
      <c r="G406" s="44">
        <v>15.435000000000002</v>
      </c>
      <c r="H406" s="48">
        <f t="shared" si="27"/>
        <v>1775.0250000000003</v>
      </c>
      <c r="I406" s="49"/>
      <c r="J406" s="50">
        <f t="shared" si="25"/>
        <v>0</v>
      </c>
      <c r="K406" s="56"/>
    </row>
    <row r="407" spans="1:11" ht="56.25" customHeight="1">
      <c r="A407" s="21"/>
      <c r="B407" s="57" t="s">
        <v>214</v>
      </c>
      <c r="C407" s="44">
        <v>17.64</v>
      </c>
      <c r="D407" s="43">
        <f t="shared" si="24"/>
        <v>2028.6000000000001</v>
      </c>
      <c r="E407" s="46"/>
      <c r="F407" s="44">
        <f t="shared" si="26"/>
        <v>0</v>
      </c>
      <c r="G407" s="44">
        <v>15.435000000000002</v>
      </c>
      <c r="H407" s="48">
        <f t="shared" si="27"/>
        <v>1775.0250000000003</v>
      </c>
      <c r="I407" s="49"/>
      <c r="J407" s="50">
        <f t="shared" si="25"/>
        <v>0</v>
      </c>
      <c r="K407" s="56"/>
    </row>
    <row r="408" spans="1:11" ht="84" customHeight="1">
      <c r="A408" s="5"/>
      <c r="B408" s="57" t="s">
        <v>556</v>
      </c>
      <c r="C408" s="44">
        <v>11.025</v>
      </c>
      <c r="D408" s="43">
        <f t="shared" si="24"/>
        <v>1267.875</v>
      </c>
      <c r="E408" s="46"/>
      <c r="F408" s="44">
        <f t="shared" si="26"/>
        <v>0</v>
      </c>
      <c r="G408" s="44">
        <v>8.82</v>
      </c>
      <c r="H408" s="48">
        <f t="shared" si="27"/>
        <v>1014.3000000000001</v>
      </c>
      <c r="I408" s="49"/>
      <c r="J408" s="50">
        <f t="shared" si="25"/>
        <v>0</v>
      </c>
      <c r="K408" s="56"/>
    </row>
    <row r="409" spans="1:11" ht="84" customHeight="1">
      <c r="A409" s="5"/>
      <c r="B409" s="57" t="s">
        <v>695</v>
      </c>
      <c r="C409" s="44">
        <v>22.05</v>
      </c>
      <c r="D409" s="43">
        <f t="shared" si="24"/>
        <v>2535.75</v>
      </c>
      <c r="E409" s="46"/>
      <c r="F409" s="44">
        <f t="shared" si="26"/>
        <v>0</v>
      </c>
      <c r="G409" s="44">
        <v>16.537500000000001</v>
      </c>
      <c r="H409" s="48">
        <f t="shared" si="27"/>
        <v>1901.8125000000002</v>
      </c>
      <c r="I409" s="49"/>
      <c r="J409" s="50">
        <f t="shared" si="25"/>
        <v>0</v>
      </c>
      <c r="K409" s="56"/>
    </row>
    <row r="410" spans="1:11" ht="84" customHeight="1">
      <c r="A410" s="5"/>
      <c r="B410" s="57" t="s">
        <v>215</v>
      </c>
      <c r="C410" s="44">
        <v>16.537500000000001</v>
      </c>
      <c r="D410" s="43">
        <f t="shared" si="24"/>
        <v>1901.8125000000002</v>
      </c>
      <c r="E410" s="46"/>
      <c r="F410" s="44">
        <f t="shared" si="26"/>
        <v>0</v>
      </c>
      <c r="G410" s="44">
        <v>11.025</v>
      </c>
      <c r="H410" s="48">
        <f t="shared" si="27"/>
        <v>1267.875</v>
      </c>
      <c r="I410" s="49"/>
      <c r="J410" s="50">
        <f t="shared" si="25"/>
        <v>0</v>
      </c>
      <c r="K410" s="56"/>
    </row>
    <row r="411" spans="1:11" ht="99" customHeight="1">
      <c r="A411" s="5"/>
      <c r="B411" s="57" t="s">
        <v>216</v>
      </c>
      <c r="C411" s="44">
        <v>14.332500000000001</v>
      </c>
      <c r="D411" s="43">
        <f t="shared" si="24"/>
        <v>1648.2375000000002</v>
      </c>
      <c r="E411" s="46"/>
      <c r="F411" s="44">
        <f t="shared" si="26"/>
        <v>0</v>
      </c>
      <c r="G411" s="44">
        <v>11.025</v>
      </c>
      <c r="H411" s="48">
        <f t="shared" si="27"/>
        <v>1267.875</v>
      </c>
      <c r="I411" s="49"/>
      <c r="J411" s="50">
        <f t="shared" si="25"/>
        <v>0</v>
      </c>
      <c r="K411" s="56"/>
    </row>
    <row r="412" spans="1:11" ht="76.5" customHeight="1">
      <c r="A412" s="5"/>
      <c r="B412" s="57" t="s">
        <v>480</v>
      </c>
      <c r="C412" s="44">
        <v>8.82</v>
      </c>
      <c r="D412" s="43">
        <f t="shared" si="24"/>
        <v>1014.3000000000001</v>
      </c>
      <c r="E412" s="46"/>
      <c r="F412" s="44">
        <f t="shared" si="26"/>
        <v>0</v>
      </c>
      <c r="G412" s="44">
        <v>7.7175000000000011</v>
      </c>
      <c r="H412" s="48">
        <f t="shared" si="27"/>
        <v>887.51250000000016</v>
      </c>
      <c r="I412" s="49"/>
      <c r="J412" s="50">
        <f t="shared" si="25"/>
        <v>0</v>
      </c>
      <c r="K412" s="56"/>
    </row>
    <row r="413" spans="1:11" ht="63.75" customHeight="1">
      <c r="A413" s="5"/>
      <c r="B413" s="57" t="s">
        <v>481</v>
      </c>
      <c r="C413" s="44">
        <v>9.9225000000000012</v>
      </c>
      <c r="D413" s="43">
        <f t="shared" si="24"/>
        <v>1141.0875000000001</v>
      </c>
      <c r="E413" s="46"/>
      <c r="F413" s="44">
        <f t="shared" si="26"/>
        <v>0</v>
      </c>
      <c r="G413" s="44">
        <v>7.7175000000000011</v>
      </c>
      <c r="H413" s="48">
        <f t="shared" si="27"/>
        <v>887.51250000000016</v>
      </c>
      <c r="I413" s="49"/>
      <c r="J413" s="50">
        <f t="shared" si="25"/>
        <v>0</v>
      </c>
      <c r="K413" s="56"/>
    </row>
    <row r="414" spans="1:11" ht="63.75" customHeight="1">
      <c r="A414" s="5"/>
      <c r="B414" s="57" t="s">
        <v>549</v>
      </c>
      <c r="C414" s="44">
        <v>27.5625</v>
      </c>
      <c r="D414" s="43">
        <f t="shared" si="24"/>
        <v>3169.6875</v>
      </c>
      <c r="E414" s="46"/>
      <c r="F414" s="44">
        <f t="shared" si="26"/>
        <v>0</v>
      </c>
      <c r="G414" s="44">
        <v>22.05</v>
      </c>
      <c r="H414" s="48">
        <f t="shared" si="27"/>
        <v>2535.75</v>
      </c>
      <c r="I414" s="49"/>
      <c r="J414" s="50">
        <f t="shared" si="25"/>
        <v>0</v>
      </c>
      <c r="K414" s="56"/>
    </row>
    <row r="415" spans="1:11" ht="111.75" customHeight="1">
      <c r="A415" s="5"/>
      <c r="B415" s="57" t="s">
        <v>217</v>
      </c>
      <c r="C415" s="44">
        <v>60.637500000000003</v>
      </c>
      <c r="D415" s="43">
        <f t="shared" si="24"/>
        <v>6973.3125</v>
      </c>
      <c r="E415" s="46"/>
      <c r="F415" s="44">
        <f t="shared" si="26"/>
        <v>0</v>
      </c>
      <c r="G415" s="44">
        <v>55.125</v>
      </c>
      <c r="H415" s="48">
        <f t="shared" si="27"/>
        <v>6339.375</v>
      </c>
      <c r="I415" s="49"/>
      <c r="J415" s="50">
        <f t="shared" si="25"/>
        <v>0</v>
      </c>
      <c r="K415" s="56"/>
    </row>
    <row r="416" spans="1:11" ht="97.5" customHeight="1">
      <c r="A416" s="5"/>
      <c r="B416" s="57" t="s">
        <v>740</v>
      </c>
      <c r="C416" s="44">
        <v>13.230000000000002</v>
      </c>
      <c r="D416" s="43">
        <f t="shared" si="24"/>
        <v>1521.4500000000003</v>
      </c>
      <c r="E416" s="46"/>
      <c r="F416" s="44">
        <f t="shared" si="26"/>
        <v>0</v>
      </c>
      <c r="G416" s="44">
        <v>11.025</v>
      </c>
      <c r="H416" s="48">
        <f t="shared" si="27"/>
        <v>1267.875</v>
      </c>
      <c r="I416" s="49"/>
      <c r="J416" s="50">
        <f t="shared" si="25"/>
        <v>0</v>
      </c>
      <c r="K416" s="56"/>
    </row>
    <row r="417" spans="1:12" ht="73.5" customHeight="1">
      <c r="A417" s="6"/>
      <c r="B417" s="57" t="s">
        <v>400</v>
      </c>
      <c r="C417" s="44">
        <v>11.025</v>
      </c>
      <c r="D417" s="43">
        <f t="shared" si="24"/>
        <v>1267.875</v>
      </c>
      <c r="E417" s="46"/>
      <c r="F417" s="44">
        <f t="shared" si="26"/>
        <v>0</v>
      </c>
      <c r="G417" s="44">
        <v>7.7175000000000011</v>
      </c>
      <c r="H417" s="48">
        <f t="shared" si="27"/>
        <v>887.51250000000016</v>
      </c>
      <c r="I417" s="49"/>
      <c r="J417" s="50">
        <f t="shared" si="25"/>
        <v>0</v>
      </c>
      <c r="K417" s="56"/>
    </row>
    <row r="418" spans="1:12" ht="78" customHeight="1">
      <c r="A418" s="5"/>
      <c r="B418" s="57" t="s">
        <v>399</v>
      </c>
      <c r="C418" s="44">
        <v>13.230000000000002</v>
      </c>
      <c r="D418" s="43">
        <f t="shared" si="24"/>
        <v>1521.4500000000003</v>
      </c>
      <c r="E418" s="46"/>
      <c r="F418" s="44">
        <f t="shared" si="26"/>
        <v>0</v>
      </c>
      <c r="G418" s="44">
        <v>8.82</v>
      </c>
      <c r="H418" s="48">
        <f t="shared" si="27"/>
        <v>1014.3000000000001</v>
      </c>
      <c r="I418" s="49"/>
      <c r="J418" s="50">
        <f t="shared" si="25"/>
        <v>0</v>
      </c>
      <c r="K418" s="56"/>
    </row>
    <row r="419" spans="1:12" ht="68.25" customHeight="1">
      <c r="A419" s="6"/>
      <c r="B419" s="57" t="s">
        <v>563</v>
      </c>
      <c r="C419" s="44">
        <v>17.64</v>
      </c>
      <c r="D419" s="43">
        <f t="shared" si="24"/>
        <v>2028.6000000000001</v>
      </c>
      <c r="E419" s="46"/>
      <c r="F419" s="44">
        <f t="shared" si="26"/>
        <v>0</v>
      </c>
      <c r="G419" s="44">
        <v>16.537500000000001</v>
      </c>
      <c r="H419" s="48">
        <f t="shared" si="27"/>
        <v>1901.8125000000002</v>
      </c>
      <c r="I419" s="49"/>
      <c r="J419" s="50">
        <f t="shared" si="25"/>
        <v>0</v>
      </c>
      <c r="K419" s="56"/>
    </row>
    <row r="420" spans="1:12" ht="92.25" customHeight="1">
      <c r="A420" s="5"/>
      <c r="B420" s="57" t="s">
        <v>398</v>
      </c>
      <c r="C420" s="44">
        <v>9.9225000000000012</v>
      </c>
      <c r="D420" s="43">
        <f t="shared" si="24"/>
        <v>1141.0875000000001</v>
      </c>
      <c r="E420" s="46"/>
      <c r="F420" s="44">
        <f t="shared" si="26"/>
        <v>0</v>
      </c>
      <c r="G420" s="44">
        <v>7.7175000000000011</v>
      </c>
      <c r="H420" s="48">
        <f t="shared" si="27"/>
        <v>887.51250000000016</v>
      </c>
      <c r="I420" s="49"/>
      <c r="J420" s="50">
        <f t="shared" si="25"/>
        <v>0</v>
      </c>
      <c r="K420" s="56"/>
    </row>
    <row r="421" spans="1:12" ht="92.25" customHeight="1">
      <c r="A421" s="5"/>
      <c r="B421" s="57" t="s">
        <v>696</v>
      </c>
      <c r="C421" s="44">
        <v>13.230000000000002</v>
      </c>
      <c r="D421" s="43">
        <f t="shared" si="24"/>
        <v>1521.4500000000003</v>
      </c>
      <c r="E421" s="46"/>
      <c r="F421" s="44">
        <f t="shared" si="26"/>
        <v>0</v>
      </c>
      <c r="G421" s="44">
        <v>11.025</v>
      </c>
      <c r="H421" s="48">
        <f t="shared" si="27"/>
        <v>1267.875</v>
      </c>
      <c r="I421" s="49"/>
      <c r="J421" s="50">
        <f t="shared" si="25"/>
        <v>0</v>
      </c>
      <c r="K421" s="56"/>
    </row>
    <row r="422" spans="1:12" ht="91.5" customHeight="1">
      <c r="A422" s="5"/>
      <c r="B422" s="57" t="s">
        <v>397</v>
      </c>
      <c r="C422" s="44">
        <v>4.9612500000000006</v>
      </c>
      <c r="D422" s="43">
        <f t="shared" si="24"/>
        <v>570.54375000000005</v>
      </c>
      <c r="E422" s="46"/>
      <c r="F422" s="44">
        <f t="shared" si="26"/>
        <v>0</v>
      </c>
      <c r="G422" s="44">
        <v>3.3075000000000006</v>
      </c>
      <c r="H422" s="48">
        <f t="shared" si="27"/>
        <v>380.36250000000007</v>
      </c>
      <c r="I422" s="49"/>
      <c r="J422" s="50">
        <f t="shared" si="25"/>
        <v>0</v>
      </c>
      <c r="K422" s="56"/>
    </row>
    <row r="423" spans="1:12" ht="54" customHeight="1">
      <c r="A423" s="65"/>
      <c r="B423" s="57" t="s">
        <v>741</v>
      </c>
      <c r="C423" s="44">
        <v>11.025</v>
      </c>
      <c r="D423" s="43">
        <f t="shared" si="24"/>
        <v>1267.875</v>
      </c>
      <c r="E423" s="46"/>
      <c r="F423" s="44">
        <f t="shared" si="26"/>
        <v>0</v>
      </c>
      <c r="G423" s="44">
        <v>7.7175000000000011</v>
      </c>
      <c r="H423" s="48">
        <f t="shared" si="27"/>
        <v>887.51250000000016</v>
      </c>
      <c r="I423" s="49"/>
      <c r="J423" s="50">
        <f t="shared" si="25"/>
        <v>0</v>
      </c>
      <c r="K423" s="56"/>
    </row>
    <row r="424" spans="1:12" ht="54" customHeight="1">
      <c r="A424" s="71"/>
      <c r="B424" s="57" t="s">
        <v>396</v>
      </c>
      <c r="C424" s="44">
        <v>11.025</v>
      </c>
      <c r="D424" s="43">
        <f t="shared" si="24"/>
        <v>1267.875</v>
      </c>
      <c r="E424" s="46"/>
      <c r="F424" s="44">
        <f t="shared" si="26"/>
        <v>0</v>
      </c>
      <c r="G424" s="44">
        <v>7.7175000000000011</v>
      </c>
      <c r="H424" s="48">
        <f t="shared" si="27"/>
        <v>887.51250000000016</v>
      </c>
      <c r="I424" s="49"/>
      <c r="J424" s="50">
        <f t="shared" si="25"/>
        <v>0</v>
      </c>
      <c r="K424" s="56"/>
    </row>
    <row r="425" spans="1:12" ht="86.25" customHeight="1">
      <c r="A425" s="7"/>
      <c r="B425" s="57" t="s">
        <v>220</v>
      </c>
      <c r="C425" s="44">
        <v>7.7175000000000011</v>
      </c>
      <c r="D425" s="43">
        <f t="shared" si="24"/>
        <v>887.51250000000016</v>
      </c>
      <c r="E425" s="46"/>
      <c r="F425" s="44">
        <f t="shared" si="26"/>
        <v>0</v>
      </c>
      <c r="G425" s="44">
        <v>6.6150000000000011</v>
      </c>
      <c r="H425" s="48">
        <f t="shared" si="27"/>
        <v>760.72500000000014</v>
      </c>
      <c r="I425" s="49"/>
      <c r="J425" s="50">
        <f t="shared" si="25"/>
        <v>0</v>
      </c>
      <c r="K425" s="56"/>
    </row>
    <row r="426" spans="1:12" ht="75" customHeight="1">
      <c r="A426" s="7"/>
      <c r="B426" s="57" t="s">
        <v>219</v>
      </c>
      <c r="C426" s="44">
        <v>26.25</v>
      </c>
      <c r="D426" s="43">
        <f t="shared" si="24"/>
        <v>3018.75</v>
      </c>
      <c r="E426" s="46"/>
      <c r="F426" s="44">
        <f t="shared" si="26"/>
        <v>0</v>
      </c>
      <c r="G426" s="44">
        <v>21</v>
      </c>
      <c r="H426" s="48">
        <f t="shared" si="27"/>
        <v>2415</v>
      </c>
      <c r="I426" s="49"/>
      <c r="J426" s="50">
        <f t="shared" si="25"/>
        <v>0</v>
      </c>
      <c r="K426" s="56"/>
    </row>
    <row r="427" spans="1:12" ht="75" customHeight="1">
      <c r="A427" s="7"/>
      <c r="B427" s="57" t="s">
        <v>218</v>
      </c>
      <c r="C427" s="44">
        <v>9.9225000000000012</v>
      </c>
      <c r="D427" s="43">
        <f t="shared" si="24"/>
        <v>1141.0875000000001</v>
      </c>
      <c r="E427" s="46"/>
      <c r="F427" s="44">
        <f t="shared" si="26"/>
        <v>0</v>
      </c>
      <c r="G427" s="44">
        <v>6.6150000000000011</v>
      </c>
      <c r="H427" s="48">
        <f t="shared" si="27"/>
        <v>760.72500000000014</v>
      </c>
      <c r="I427" s="49"/>
      <c r="J427" s="50">
        <f t="shared" si="25"/>
        <v>0</v>
      </c>
      <c r="K427" s="56"/>
    </row>
    <row r="428" spans="1:12" ht="78.75" customHeight="1">
      <c r="A428" s="5"/>
      <c r="B428" s="57" t="s">
        <v>395</v>
      </c>
      <c r="C428" s="44">
        <v>6.0637500000000006</v>
      </c>
      <c r="D428" s="43">
        <f t="shared" si="24"/>
        <v>697.33125000000007</v>
      </c>
      <c r="E428" s="46"/>
      <c r="F428" s="44">
        <f t="shared" si="26"/>
        <v>0</v>
      </c>
      <c r="G428" s="44">
        <v>4.41</v>
      </c>
      <c r="H428" s="48">
        <f t="shared" si="27"/>
        <v>507.15000000000003</v>
      </c>
      <c r="I428" s="49"/>
      <c r="J428" s="50">
        <f t="shared" si="25"/>
        <v>0</v>
      </c>
      <c r="K428" s="56"/>
    </row>
    <row r="429" spans="1:12" ht="79.5" customHeight="1">
      <c r="A429" s="5"/>
      <c r="B429" s="57" t="s">
        <v>561</v>
      </c>
      <c r="C429" s="44">
        <v>5.5125000000000002</v>
      </c>
      <c r="D429" s="43">
        <f t="shared" si="24"/>
        <v>633.9375</v>
      </c>
      <c r="E429" s="46"/>
      <c r="F429" s="44">
        <f t="shared" si="26"/>
        <v>0</v>
      </c>
      <c r="G429" s="44">
        <v>3.3075000000000006</v>
      </c>
      <c r="H429" s="48">
        <f t="shared" si="27"/>
        <v>380.36250000000007</v>
      </c>
      <c r="I429" s="49"/>
      <c r="J429" s="50">
        <f t="shared" si="25"/>
        <v>0</v>
      </c>
      <c r="K429" s="56"/>
    </row>
    <row r="430" spans="1:12" ht="108.75" customHeight="1">
      <c r="A430"/>
      <c r="B430" s="57" t="s">
        <v>743</v>
      </c>
      <c r="C430" s="44">
        <v>7.7175000000000011</v>
      </c>
      <c r="D430" s="43">
        <f t="shared" si="24"/>
        <v>887.51250000000016</v>
      </c>
      <c r="E430" s="46"/>
      <c r="F430" s="44">
        <f t="shared" si="26"/>
        <v>0</v>
      </c>
      <c r="G430" s="44">
        <v>4.41</v>
      </c>
      <c r="H430" s="48">
        <f t="shared" si="27"/>
        <v>507.15000000000003</v>
      </c>
      <c r="I430" s="49"/>
      <c r="J430" s="50">
        <f t="shared" si="25"/>
        <v>0</v>
      </c>
      <c r="K430" s="56"/>
      <c r="L430"/>
    </row>
    <row r="431" spans="1:12" ht="108.75" customHeight="1">
      <c r="A431" s="33"/>
      <c r="B431" s="57" t="s">
        <v>697</v>
      </c>
      <c r="C431" s="44">
        <v>4.41</v>
      </c>
      <c r="D431" s="43">
        <f t="shared" si="24"/>
        <v>507.15000000000003</v>
      </c>
      <c r="E431" s="46"/>
      <c r="F431" s="44">
        <f t="shared" si="26"/>
        <v>0</v>
      </c>
      <c r="G431" s="44">
        <v>3.3075000000000006</v>
      </c>
      <c r="H431" s="48">
        <f t="shared" si="27"/>
        <v>380.36250000000007</v>
      </c>
      <c r="I431" s="49"/>
      <c r="J431" s="50">
        <f t="shared" si="25"/>
        <v>0</v>
      </c>
      <c r="K431" s="56"/>
      <c r="L431"/>
    </row>
    <row r="432" spans="1:12" ht="108.75" customHeight="1">
      <c r="A432"/>
      <c r="B432" s="57" t="s">
        <v>698</v>
      </c>
      <c r="C432" s="44">
        <v>4.41</v>
      </c>
      <c r="D432" s="43">
        <f t="shared" si="24"/>
        <v>507.15000000000003</v>
      </c>
      <c r="E432" s="46"/>
      <c r="F432" s="44">
        <f t="shared" si="26"/>
        <v>0</v>
      </c>
      <c r="G432" s="44">
        <v>3.3075000000000006</v>
      </c>
      <c r="H432" s="48">
        <f t="shared" si="27"/>
        <v>380.36250000000007</v>
      </c>
      <c r="I432" s="49"/>
      <c r="J432" s="50">
        <f t="shared" si="25"/>
        <v>0</v>
      </c>
      <c r="K432" s="56"/>
      <c r="L432"/>
    </row>
    <row r="433" spans="1:12" ht="108.75" customHeight="1">
      <c r="A433" s="5"/>
      <c r="B433" s="57" t="s">
        <v>221</v>
      </c>
      <c r="C433" s="44">
        <v>14.332500000000001</v>
      </c>
      <c r="D433" s="43">
        <f t="shared" si="24"/>
        <v>1648.2375000000002</v>
      </c>
      <c r="E433" s="46"/>
      <c r="F433" s="44">
        <f t="shared" si="26"/>
        <v>0</v>
      </c>
      <c r="G433" s="44">
        <v>11.025</v>
      </c>
      <c r="H433" s="48">
        <f t="shared" si="27"/>
        <v>1267.875</v>
      </c>
      <c r="I433" s="49"/>
      <c r="J433" s="50">
        <f t="shared" si="25"/>
        <v>0</v>
      </c>
      <c r="K433" s="56"/>
    </row>
    <row r="434" spans="1:12" ht="108.75" customHeight="1">
      <c r="A434" s="5"/>
      <c r="B434" s="57" t="s">
        <v>222</v>
      </c>
      <c r="C434" s="44">
        <v>11.025</v>
      </c>
      <c r="D434" s="43">
        <f t="shared" si="24"/>
        <v>1267.875</v>
      </c>
      <c r="E434" s="46"/>
      <c r="F434" s="44">
        <f t="shared" si="26"/>
        <v>0</v>
      </c>
      <c r="G434" s="44">
        <v>8.82</v>
      </c>
      <c r="H434" s="48">
        <f t="shared" si="27"/>
        <v>1014.3000000000001</v>
      </c>
      <c r="I434" s="49"/>
      <c r="J434" s="50">
        <f t="shared" si="25"/>
        <v>0</v>
      </c>
      <c r="K434" s="56"/>
    </row>
    <row r="435" spans="1:12" ht="108.75" customHeight="1">
      <c r="A435" s="5"/>
      <c r="B435" s="57" t="s">
        <v>223</v>
      </c>
      <c r="C435" s="44">
        <v>14.332500000000001</v>
      </c>
      <c r="D435" s="43">
        <f t="shared" ref="D435:D507" si="28">C435*$D$1</f>
        <v>1648.2375000000002</v>
      </c>
      <c r="E435" s="46"/>
      <c r="F435" s="44">
        <f t="shared" si="26"/>
        <v>0</v>
      </c>
      <c r="G435" s="44">
        <v>9.9225000000000012</v>
      </c>
      <c r="H435" s="48">
        <f t="shared" si="27"/>
        <v>1141.0875000000001</v>
      </c>
      <c r="I435" s="49"/>
      <c r="J435" s="50">
        <f t="shared" si="25"/>
        <v>0</v>
      </c>
      <c r="K435" s="56"/>
    </row>
    <row r="436" spans="1:12" ht="108.75" customHeight="1">
      <c r="A436" s="5"/>
      <c r="B436" s="57" t="s">
        <v>224</v>
      </c>
      <c r="C436" s="44">
        <v>11.025</v>
      </c>
      <c r="D436" s="43">
        <f t="shared" si="28"/>
        <v>1267.875</v>
      </c>
      <c r="E436" s="46"/>
      <c r="F436" s="44">
        <f t="shared" si="26"/>
        <v>0</v>
      </c>
      <c r="G436" s="44">
        <v>9.9225000000000012</v>
      </c>
      <c r="H436" s="48">
        <f t="shared" si="27"/>
        <v>1141.0875000000001</v>
      </c>
      <c r="I436" s="49"/>
      <c r="J436" s="50">
        <f t="shared" si="25"/>
        <v>0</v>
      </c>
      <c r="K436" s="56"/>
    </row>
    <row r="437" spans="1:12" ht="108.75" customHeight="1">
      <c r="A437" s="5"/>
      <c r="B437" s="57" t="s">
        <v>225</v>
      </c>
      <c r="C437" s="44">
        <v>7.7175000000000011</v>
      </c>
      <c r="D437" s="43">
        <f t="shared" si="28"/>
        <v>887.51250000000016</v>
      </c>
      <c r="E437" s="46"/>
      <c r="F437" s="44">
        <f t="shared" si="26"/>
        <v>0</v>
      </c>
      <c r="G437" s="44">
        <v>6.6150000000000011</v>
      </c>
      <c r="H437" s="48">
        <f t="shared" si="27"/>
        <v>760.72500000000014</v>
      </c>
      <c r="I437" s="49"/>
      <c r="J437" s="50">
        <f t="shared" si="25"/>
        <v>0</v>
      </c>
      <c r="K437" s="56"/>
      <c r="L437"/>
    </row>
    <row r="438" spans="1:12" ht="108.75" customHeight="1">
      <c r="A438" s="5"/>
      <c r="B438" s="57" t="s">
        <v>226</v>
      </c>
      <c r="C438" s="44">
        <v>7.7175000000000011</v>
      </c>
      <c r="D438" s="43">
        <f t="shared" si="28"/>
        <v>887.51250000000016</v>
      </c>
      <c r="E438" s="46"/>
      <c r="F438" s="44">
        <f t="shared" si="26"/>
        <v>0</v>
      </c>
      <c r="G438" s="44">
        <v>6.6150000000000011</v>
      </c>
      <c r="H438" s="48">
        <f t="shared" si="27"/>
        <v>760.72500000000014</v>
      </c>
      <c r="I438" s="49"/>
      <c r="J438" s="50">
        <f t="shared" si="25"/>
        <v>0</v>
      </c>
      <c r="K438" s="56"/>
    </row>
    <row r="439" spans="1:12" ht="108.75" customHeight="1">
      <c r="A439" s="5"/>
      <c r="B439" s="57" t="s">
        <v>558</v>
      </c>
      <c r="C439" s="44">
        <v>6.6150000000000011</v>
      </c>
      <c r="D439" s="43">
        <f t="shared" si="28"/>
        <v>760.72500000000014</v>
      </c>
      <c r="E439" s="46"/>
      <c r="F439" s="44">
        <f t="shared" si="26"/>
        <v>0</v>
      </c>
      <c r="G439" s="44">
        <v>5.5125000000000002</v>
      </c>
      <c r="H439" s="48">
        <f t="shared" si="27"/>
        <v>633.9375</v>
      </c>
      <c r="I439" s="49"/>
      <c r="J439" s="50">
        <f t="shared" si="25"/>
        <v>0</v>
      </c>
      <c r="K439" s="56"/>
      <c r="L439"/>
    </row>
    <row r="440" spans="1:12" ht="51" customHeight="1">
      <c r="A440" s="5"/>
      <c r="B440" s="57" t="s">
        <v>227</v>
      </c>
      <c r="C440" s="44">
        <v>8.82</v>
      </c>
      <c r="D440" s="43">
        <f t="shared" si="28"/>
        <v>1014.3000000000001</v>
      </c>
      <c r="E440" s="46"/>
      <c r="F440" s="44">
        <f t="shared" si="26"/>
        <v>0</v>
      </c>
      <c r="G440" s="44">
        <v>7.7175000000000011</v>
      </c>
      <c r="H440" s="48">
        <f t="shared" si="27"/>
        <v>887.51250000000016</v>
      </c>
      <c r="I440" s="49"/>
      <c r="J440" s="50">
        <f t="shared" si="25"/>
        <v>0</v>
      </c>
      <c r="K440" s="56"/>
    </row>
    <row r="441" spans="1:12" ht="91.5" customHeight="1">
      <c r="A441" s="5"/>
      <c r="B441" s="57" t="s">
        <v>394</v>
      </c>
      <c r="C441" s="44">
        <v>14.332500000000001</v>
      </c>
      <c r="D441" s="43">
        <f t="shared" si="28"/>
        <v>1648.2375000000002</v>
      </c>
      <c r="E441" s="46"/>
      <c r="F441" s="44">
        <f t="shared" si="26"/>
        <v>0</v>
      </c>
      <c r="G441" s="44">
        <v>13.230000000000002</v>
      </c>
      <c r="H441" s="48">
        <f t="shared" si="27"/>
        <v>1521.4500000000003</v>
      </c>
      <c r="I441" s="49"/>
      <c r="J441" s="50">
        <f t="shared" si="25"/>
        <v>0</v>
      </c>
      <c r="K441" s="56"/>
    </row>
    <row r="442" spans="1:12" ht="78.75" customHeight="1">
      <c r="A442" s="5"/>
      <c r="B442" s="57" t="s">
        <v>229</v>
      </c>
      <c r="C442" s="44">
        <v>18.900000000000002</v>
      </c>
      <c r="D442" s="43">
        <f t="shared" si="28"/>
        <v>2173.5000000000005</v>
      </c>
      <c r="E442" s="46"/>
      <c r="F442" s="44">
        <f t="shared" si="26"/>
        <v>0</v>
      </c>
      <c r="G442" s="44">
        <v>16.8</v>
      </c>
      <c r="H442" s="48">
        <f t="shared" si="27"/>
        <v>1932</v>
      </c>
      <c r="I442" s="49"/>
      <c r="J442" s="50">
        <f t="shared" si="25"/>
        <v>0</v>
      </c>
      <c r="K442" s="56"/>
    </row>
    <row r="443" spans="1:12" ht="78.75" customHeight="1">
      <c r="A443" s="5"/>
      <c r="B443" s="57" t="s">
        <v>228</v>
      </c>
      <c r="C443" s="44">
        <v>66.150000000000006</v>
      </c>
      <c r="D443" s="43">
        <f t="shared" si="28"/>
        <v>7607.2500000000009</v>
      </c>
      <c r="E443" s="46"/>
      <c r="F443" s="44">
        <f t="shared" si="26"/>
        <v>0</v>
      </c>
      <c r="G443" s="44">
        <v>49.612500000000004</v>
      </c>
      <c r="H443" s="48">
        <f t="shared" si="27"/>
        <v>5705.4375000000009</v>
      </c>
      <c r="I443" s="49"/>
      <c r="J443" s="50">
        <f t="shared" si="25"/>
        <v>0</v>
      </c>
      <c r="K443" s="56"/>
    </row>
    <row r="444" spans="1:12" ht="60" customHeight="1">
      <c r="A444" s="5"/>
      <c r="B444" s="57" t="s">
        <v>508</v>
      </c>
      <c r="C444" s="44">
        <v>22.05</v>
      </c>
      <c r="D444" s="43">
        <f t="shared" si="28"/>
        <v>2535.75</v>
      </c>
      <c r="E444" s="46"/>
      <c r="F444" s="44">
        <f t="shared" si="26"/>
        <v>0</v>
      </c>
      <c r="G444" s="44">
        <v>16.537500000000001</v>
      </c>
      <c r="H444" s="48">
        <f t="shared" si="27"/>
        <v>1901.8125000000002</v>
      </c>
      <c r="I444" s="49"/>
      <c r="J444" s="50">
        <f t="shared" si="25"/>
        <v>0</v>
      </c>
      <c r="K444" s="56"/>
    </row>
    <row r="445" spans="1:12" ht="60" customHeight="1">
      <c r="A445" s="5"/>
      <c r="B445" s="57" t="s">
        <v>509</v>
      </c>
      <c r="C445" s="44">
        <v>22.05</v>
      </c>
      <c r="D445" s="43">
        <f t="shared" si="28"/>
        <v>2535.75</v>
      </c>
      <c r="E445" s="46"/>
      <c r="F445" s="44">
        <f t="shared" si="26"/>
        <v>0</v>
      </c>
      <c r="G445" s="44">
        <v>16.537500000000001</v>
      </c>
      <c r="H445" s="48">
        <f t="shared" si="27"/>
        <v>1901.8125000000002</v>
      </c>
      <c r="I445" s="49"/>
      <c r="J445" s="50">
        <f t="shared" si="25"/>
        <v>0</v>
      </c>
      <c r="K445" s="56"/>
    </row>
    <row r="446" spans="1:12" ht="60" customHeight="1">
      <c r="A446" s="5"/>
      <c r="B446" s="57" t="s">
        <v>230</v>
      </c>
      <c r="C446" s="44">
        <v>19.845000000000002</v>
      </c>
      <c r="D446" s="43">
        <f t="shared" si="28"/>
        <v>2282.1750000000002</v>
      </c>
      <c r="E446" s="46"/>
      <c r="F446" s="44">
        <f t="shared" si="26"/>
        <v>0</v>
      </c>
      <c r="G446" s="44">
        <v>15.435000000000002</v>
      </c>
      <c r="H446" s="48">
        <f t="shared" si="27"/>
        <v>1775.0250000000003</v>
      </c>
      <c r="I446" s="49"/>
      <c r="J446" s="50">
        <f t="shared" si="25"/>
        <v>0</v>
      </c>
      <c r="K446" s="56"/>
    </row>
    <row r="447" spans="1:12" ht="60" customHeight="1">
      <c r="A447" s="5"/>
      <c r="B447" s="57" t="s">
        <v>231</v>
      </c>
      <c r="C447" s="44">
        <v>19.845000000000002</v>
      </c>
      <c r="D447" s="43">
        <f t="shared" si="28"/>
        <v>2282.1750000000002</v>
      </c>
      <c r="E447" s="46"/>
      <c r="F447" s="44">
        <f t="shared" si="26"/>
        <v>0</v>
      </c>
      <c r="G447" s="44">
        <v>15.435000000000002</v>
      </c>
      <c r="H447" s="48">
        <f t="shared" si="27"/>
        <v>1775.0250000000003</v>
      </c>
      <c r="I447" s="49"/>
      <c r="J447" s="50">
        <f t="shared" si="25"/>
        <v>0</v>
      </c>
      <c r="K447" s="56"/>
      <c r="L447"/>
    </row>
    <row r="448" spans="1:12" ht="95.25" customHeight="1">
      <c r="A448" s="5"/>
      <c r="B448" s="57" t="s">
        <v>232</v>
      </c>
      <c r="C448" s="44">
        <v>8.82</v>
      </c>
      <c r="D448" s="43">
        <f t="shared" si="28"/>
        <v>1014.3000000000001</v>
      </c>
      <c r="E448" s="46"/>
      <c r="F448" s="44">
        <f t="shared" si="26"/>
        <v>0</v>
      </c>
      <c r="G448" s="44">
        <v>7.7175000000000011</v>
      </c>
      <c r="H448" s="48">
        <f t="shared" si="27"/>
        <v>887.51250000000016</v>
      </c>
      <c r="I448" s="49"/>
      <c r="J448" s="50">
        <f t="shared" si="25"/>
        <v>0</v>
      </c>
      <c r="K448" s="56"/>
      <c r="L448"/>
    </row>
    <row r="449" spans="1:11" ht="45.75" customHeight="1">
      <c r="A449" s="5"/>
      <c r="B449" s="57" t="s">
        <v>393</v>
      </c>
      <c r="C449" s="44">
        <v>5.5125000000000002</v>
      </c>
      <c r="D449" s="43">
        <f t="shared" si="28"/>
        <v>633.9375</v>
      </c>
      <c r="E449" s="46"/>
      <c r="F449" s="44">
        <f t="shared" si="26"/>
        <v>0</v>
      </c>
      <c r="G449" s="44">
        <v>3.8587500000000006</v>
      </c>
      <c r="H449" s="48">
        <f t="shared" si="27"/>
        <v>443.75625000000008</v>
      </c>
      <c r="I449" s="49"/>
      <c r="J449" s="50">
        <f t="shared" si="25"/>
        <v>0</v>
      </c>
      <c r="K449" s="56"/>
    </row>
    <row r="450" spans="1:11" ht="34.5" customHeight="1">
      <c r="A450" s="5"/>
      <c r="B450" s="57" t="s">
        <v>392</v>
      </c>
      <c r="C450" s="44">
        <v>5.5125000000000002</v>
      </c>
      <c r="D450" s="43">
        <f t="shared" si="28"/>
        <v>633.9375</v>
      </c>
      <c r="E450" s="46"/>
      <c r="F450" s="44">
        <f t="shared" si="26"/>
        <v>0</v>
      </c>
      <c r="G450" s="44">
        <v>3.8587500000000006</v>
      </c>
      <c r="H450" s="48">
        <f t="shared" si="27"/>
        <v>443.75625000000008</v>
      </c>
      <c r="I450" s="49"/>
      <c r="J450" s="50">
        <f t="shared" si="25"/>
        <v>0</v>
      </c>
      <c r="K450" s="56"/>
    </row>
    <row r="451" spans="1:11" ht="52.5" customHeight="1">
      <c r="A451" s="5"/>
      <c r="B451" s="57" t="s">
        <v>233</v>
      </c>
      <c r="C451" s="44">
        <v>7.7175000000000011</v>
      </c>
      <c r="D451" s="43">
        <f t="shared" si="28"/>
        <v>887.51250000000016</v>
      </c>
      <c r="E451" s="46"/>
      <c r="F451" s="44">
        <f t="shared" si="26"/>
        <v>0</v>
      </c>
      <c r="G451" s="44">
        <v>4.9612500000000006</v>
      </c>
      <c r="H451" s="48">
        <f t="shared" si="27"/>
        <v>570.54375000000005</v>
      </c>
      <c r="I451" s="49"/>
      <c r="J451" s="50">
        <f t="shared" si="25"/>
        <v>0</v>
      </c>
      <c r="K451" s="56"/>
    </row>
    <row r="452" spans="1:11" ht="52.5" customHeight="1">
      <c r="A452" s="40"/>
      <c r="B452" s="57" t="s">
        <v>564</v>
      </c>
      <c r="C452" s="44">
        <v>6.6150000000000011</v>
      </c>
      <c r="D452" s="43">
        <f t="shared" si="28"/>
        <v>760.72500000000014</v>
      </c>
      <c r="E452" s="46"/>
      <c r="F452" s="44">
        <f t="shared" si="26"/>
        <v>0</v>
      </c>
      <c r="G452" s="44">
        <v>4.41</v>
      </c>
      <c r="H452" s="48">
        <f t="shared" si="27"/>
        <v>507.15000000000003</v>
      </c>
      <c r="I452" s="49"/>
      <c r="J452" s="50">
        <f t="shared" si="25"/>
        <v>0</v>
      </c>
      <c r="K452" s="56"/>
    </row>
    <row r="453" spans="1:11" ht="52.5" customHeight="1">
      <c r="A453"/>
      <c r="B453" s="57" t="s">
        <v>541</v>
      </c>
      <c r="C453" s="44">
        <v>5.5125000000000002</v>
      </c>
      <c r="D453" s="43">
        <f t="shared" si="28"/>
        <v>633.9375</v>
      </c>
      <c r="E453" s="46"/>
      <c r="F453" s="44">
        <f t="shared" si="26"/>
        <v>0</v>
      </c>
      <c r="G453" s="44">
        <v>3.8587500000000006</v>
      </c>
      <c r="H453" s="48">
        <f t="shared" si="27"/>
        <v>443.75625000000008</v>
      </c>
      <c r="I453" s="49"/>
      <c r="J453" s="50">
        <f t="shared" si="25"/>
        <v>0</v>
      </c>
      <c r="K453" s="56"/>
    </row>
    <row r="454" spans="1:11" ht="51" customHeight="1">
      <c r="A454" s="5"/>
      <c r="B454" s="57" t="s">
        <v>545</v>
      </c>
      <c r="C454" s="44">
        <v>5.5125000000000002</v>
      </c>
      <c r="D454" s="43">
        <f t="shared" si="28"/>
        <v>633.9375</v>
      </c>
      <c r="E454" s="46"/>
      <c r="F454" s="44">
        <f t="shared" si="26"/>
        <v>0</v>
      </c>
      <c r="G454" s="44">
        <v>3.3075000000000006</v>
      </c>
      <c r="H454" s="48">
        <f t="shared" si="27"/>
        <v>380.36250000000007</v>
      </c>
      <c r="I454" s="49"/>
      <c r="J454" s="50">
        <f t="shared" si="25"/>
        <v>0</v>
      </c>
      <c r="K454" s="56"/>
    </row>
    <row r="455" spans="1:11" ht="60" customHeight="1">
      <c r="A455" s="5"/>
      <c r="B455" s="57" t="s">
        <v>554</v>
      </c>
      <c r="C455" s="44">
        <v>7.1662500000000007</v>
      </c>
      <c r="D455" s="43">
        <f t="shared" si="28"/>
        <v>824.11875000000009</v>
      </c>
      <c r="E455" s="46"/>
      <c r="F455" s="44">
        <f t="shared" si="26"/>
        <v>0</v>
      </c>
      <c r="G455" s="44">
        <v>6.6150000000000011</v>
      </c>
      <c r="H455" s="48">
        <f t="shared" si="27"/>
        <v>760.72500000000014</v>
      </c>
      <c r="I455" s="49"/>
      <c r="J455" s="50">
        <f t="shared" si="25"/>
        <v>0</v>
      </c>
      <c r="K455" s="56"/>
    </row>
    <row r="456" spans="1:11" ht="63.75" customHeight="1">
      <c r="A456" s="5"/>
      <c r="B456" s="57" t="s">
        <v>391</v>
      </c>
      <c r="C456" s="44">
        <v>5.5125000000000002</v>
      </c>
      <c r="D456" s="43">
        <f t="shared" si="28"/>
        <v>633.9375</v>
      </c>
      <c r="E456" s="46"/>
      <c r="F456" s="44">
        <f t="shared" si="26"/>
        <v>0</v>
      </c>
      <c r="G456" s="44">
        <v>4.41</v>
      </c>
      <c r="H456" s="48">
        <f t="shared" si="27"/>
        <v>507.15000000000003</v>
      </c>
      <c r="I456" s="49"/>
      <c r="J456" s="50">
        <f t="shared" si="25"/>
        <v>0</v>
      </c>
      <c r="K456" s="56"/>
    </row>
    <row r="457" spans="1:11" ht="81.75" customHeight="1">
      <c r="A457" s="5"/>
      <c r="B457" s="57" t="s">
        <v>390</v>
      </c>
      <c r="C457" s="44">
        <v>6.6150000000000011</v>
      </c>
      <c r="D457" s="43">
        <f t="shared" si="28"/>
        <v>760.72500000000014</v>
      </c>
      <c r="E457" s="46"/>
      <c r="F457" s="44">
        <f t="shared" si="26"/>
        <v>0</v>
      </c>
      <c r="G457" s="44">
        <v>5.5125000000000002</v>
      </c>
      <c r="H457" s="48">
        <f t="shared" si="27"/>
        <v>633.9375</v>
      </c>
      <c r="I457" s="49"/>
      <c r="J457" s="50">
        <f t="shared" si="25"/>
        <v>0</v>
      </c>
      <c r="K457" s="56"/>
    </row>
    <row r="458" spans="1:11" ht="81.75" customHeight="1">
      <c r="A458" s="5"/>
      <c r="B458" s="57" t="s">
        <v>234</v>
      </c>
      <c r="C458" s="44">
        <v>9.9225000000000012</v>
      </c>
      <c r="D458" s="43">
        <f t="shared" si="28"/>
        <v>1141.0875000000001</v>
      </c>
      <c r="E458" s="46"/>
      <c r="F458" s="44">
        <f t="shared" si="26"/>
        <v>0</v>
      </c>
      <c r="G458" s="44">
        <v>8.82</v>
      </c>
      <c r="H458" s="48">
        <f t="shared" si="27"/>
        <v>1014.3000000000001</v>
      </c>
      <c r="I458" s="49"/>
      <c r="J458" s="50">
        <f t="shared" si="25"/>
        <v>0</v>
      </c>
      <c r="K458" s="56"/>
    </row>
    <row r="459" spans="1:11" ht="81.75" customHeight="1">
      <c r="A459" s="5"/>
      <c r="B459" s="57" t="s">
        <v>389</v>
      </c>
      <c r="C459" s="44">
        <v>5.5125000000000002</v>
      </c>
      <c r="D459" s="43">
        <f t="shared" si="28"/>
        <v>633.9375</v>
      </c>
      <c r="E459" s="46"/>
      <c r="F459" s="44">
        <f t="shared" si="26"/>
        <v>0</v>
      </c>
      <c r="G459" s="44">
        <v>3.3075000000000006</v>
      </c>
      <c r="H459" s="48">
        <f t="shared" si="27"/>
        <v>380.36250000000007</v>
      </c>
      <c r="I459" s="49"/>
      <c r="J459" s="50">
        <f t="shared" si="25"/>
        <v>0</v>
      </c>
      <c r="K459" s="56"/>
    </row>
    <row r="460" spans="1:11" ht="50.25" customHeight="1">
      <c r="A460" s="5"/>
      <c r="B460" s="57" t="s">
        <v>388</v>
      </c>
      <c r="C460" s="44">
        <v>5.5125000000000002</v>
      </c>
      <c r="D460" s="43">
        <f t="shared" si="28"/>
        <v>633.9375</v>
      </c>
      <c r="E460" s="46"/>
      <c r="F460" s="44">
        <f t="shared" si="26"/>
        <v>0</v>
      </c>
      <c r="G460" s="44">
        <v>3.3075000000000006</v>
      </c>
      <c r="H460" s="48">
        <f t="shared" si="27"/>
        <v>380.36250000000007</v>
      </c>
      <c r="I460" s="49"/>
      <c r="J460" s="50">
        <f t="shared" si="25"/>
        <v>0</v>
      </c>
      <c r="K460" s="56"/>
    </row>
    <row r="461" spans="1:11" ht="62.25" customHeight="1">
      <c r="A461" s="5"/>
      <c r="B461" s="57" t="s">
        <v>387</v>
      </c>
      <c r="C461" s="44">
        <v>5.5125000000000002</v>
      </c>
      <c r="D461" s="43">
        <f t="shared" si="28"/>
        <v>633.9375</v>
      </c>
      <c r="E461" s="46"/>
      <c r="F461" s="44">
        <f t="shared" si="26"/>
        <v>0</v>
      </c>
      <c r="G461" s="44">
        <v>3.3075000000000006</v>
      </c>
      <c r="H461" s="48">
        <f t="shared" si="27"/>
        <v>380.36250000000007</v>
      </c>
      <c r="I461" s="49"/>
      <c r="J461" s="50">
        <f t="shared" si="25"/>
        <v>0</v>
      </c>
      <c r="K461" s="56"/>
    </row>
    <row r="462" spans="1:11" ht="62.25" customHeight="1">
      <c r="A462"/>
      <c r="B462" s="57" t="s">
        <v>699</v>
      </c>
      <c r="C462" s="44">
        <v>4.41</v>
      </c>
      <c r="D462" s="43">
        <f t="shared" si="28"/>
        <v>507.15000000000003</v>
      </c>
      <c r="E462" s="46"/>
      <c r="F462" s="44">
        <f t="shared" si="26"/>
        <v>0</v>
      </c>
      <c r="G462" s="44">
        <v>3.3075000000000006</v>
      </c>
      <c r="H462" s="48">
        <f t="shared" si="27"/>
        <v>380.36250000000007</v>
      </c>
      <c r="I462" s="49"/>
      <c r="J462" s="50">
        <f t="shared" si="25"/>
        <v>0</v>
      </c>
      <c r="K462" s="56"/>
    </row>
    <row r="463" spans="1:11" ht="74.25" customHeight="1">
      <c r="A463" s="5"/>
      <c r="B463" s="57" t="s">
        <v>519</v>
      </c>
      <c r="C463" s="44">
        <v>6.6150000000000011</v>
      </c>
      <c r="D463" s="43">
        <f t="shared" si="28"/>
        <v>760.72500000000014</v>
      </c>
      <c r="E463" s="46"/>
      <c r="F463" s="44">
        <f t="shared" si="26"/>
        <v>0</v>
      </c>
      <c r="G463" s="44">
        <v>4.41</v>
      </c>
      <c r="H463" s="48">
        <f t="shared" si="27"/>
        <v>507.15000000000003</v>
      </c>
      <c r="I463" s="49"/>
      <c r="J463" s="50">
        <f t="shared" ref="J463:J534" si="29">C463*I463</f>
        <v>0</v>
      </c>
      <c r="K463" s="56"/>
    </row>
    <row r="464" spans="1:11" ht="74.25" customHeight="1">
      <c r="A464"/>
      <c r="B464" s="57" t="s">
        <v>533</v>
      </c>
      <c r="C464" s="44">
        <v>7.1662500000000007</v>
      </c>
      <c r="D464" s="43">
        <f t="shared" si="28"/>
        <v>824.11875000000009</v>
      </c>
      <c r="E464" s="46"/>
      <c r="F464" s="44">
        <f t="shared" si="26"/>
        <v>0</v>
      </c>
      <c r="G464" s="44">
        <v>4.9612500000000006</v>
      </c>
      <c r="H464" s="48">
        <f t="shared" si="27"/>
        <v>570.54375000000005</v>
      </c>
      <c r="I464" s="49"/>
      <c r="J464" s="50">
        <f t="shared" si="29"/>
        <v>0</v>
      </c>
      <c r="K464" s="56"/>
    </row>
    <row r="465" spans="1:12" ht="64.5" customHeight="1">
      <c r="A465" s="5"/>
      <c r="B465" s="57" t="s">
        <v>518</v>
      </c>
      <c r="C465" s="44">
        <v>7.1662500000000007</v>
      </c>
      <c r="D465" s="43">
        <f t="shared" si="28"/>
        <v>824.11875000000009</v>
      </c>
      <c r="E465" s="46"/>
      <c r="F465" s="44">
        <f t="shared" ref="F465:F536" si="30">C465*E465</f>
        <v>0</v>
      </c>
      <c r="G465" s="44">
        <v>4.9612500000000006</v>
      </c>
      <c r="H465" s="48">
        <f t="shared" ref="H465:H536" si="31">G465*$D$1</f>
        <v>570.54375000000005</v>
      </c>
      <c r="I465" s="49"/>
      <c r="J465" s="50">
        <f t="shared" si="29"/>
        <v>0</v>
      </c>
      <c r="K465" s="56"/>
    </row>
    <row r="466" spans="1:12" ht="53.25" customHeight="1">
      <c r="A466" s="5"/>
      <c r="B466" s="57" t="s">
        <v>386</v>
      </c>
      <c r="C466" s="44">
        <v>5.5125000000000002</v>
      </c>
      <c r="D466" s="43">
        <f t="shared" si="28"/>
        <v>633.9375</v>
      </c>
      <c r="E466" s="46"/>
      <c r="F466" s="44">
        <f t="shared" si="30"/>
        <v>0</v>
      </c>
      <c r="G466" s="44">
        <v>3.3075000000000006</v>
      </c>
      <c r="H466" s="48">
        <f t="shared" si="31"/>
        <v>380.36250000000007</v>
      </c>
      <c r="I466" s="49"/>
      <c r="J466" s="50">
        <f t="shared" si="29"/>
        <v>0</v>
      </c>
      <c r="K466" s="56"/>
    </row>
    <row r="467" spans="1:12" ht="54.75" customHeight="1">
      <c r="A467" s="5"/>
      <c r="B467" s="57" t="s">
        <v>385</v>
      </c>
      <c r="C467" s="44">
        <v>5.5125000000000002</v>
      </c>
      <c r="D467" s="43">
        <f t="shared" si="28"/>
        <v>633.9375</v>
      </c>
      <c r="E467" s="46"/>
      <c r="F467" s="44">
        <f t="shared" si="30"/>
        <v>0</v>
      </c>
      <c r="G467" s="44">
        <v>3.3075000000000006</v>
      </c>
      <c r="H467" s="48">
        <f t="shared" si="31"/>
        <v>380.36250000000007</v>
      </c>
      <c r="I467" s="49"/>
      <c r="J467" s="50">
        <f t="shared" si="29"/>
        <v>0</v>
      </c>
      <c r="K467" s="56"/>
    </row>
    <row r="468" spans="1:12" ht="81.75" customHeight="1">
      <c r="A468" s="5"/>
      <c r="B468" s="57" t="s">
        <v>384</v>
      </c>
      <c r="C468" s="44">
        <v>5.5125000000000002</v>
      </c>
      <c r="D468" s="43">
        <f t="shared" si="28"/>
        <v>633.9375</v>
      </c>
      <c r="E468" s="46"/>
      <c r="F468" s="44">
        <f t="shared" si="30"/>
        <v>0</v>
      </c>
      <c r="G468" s="44">
        <v>3.8587500000000006</v>
      </c>
      <c r="H468" s="48">
        <f t="shared" si="31"/>
        <v>443.75625000000008</v>
      </c>
      <c r="I468" s="49"/>
      <c r="J468" s="50">
        <f t="shared" si="29"/>
        <v>0</v>
      </c>
      <c r="K468" s="56"/>
    </row>
    <row r="469" spans="1:12" ht="94.5" customHeight="1">
      <c r="A469" s="5"/>
      <c r="B469" s="57" t="s">
        <v>543</v>
      </c>
      <c r="C469" s="44">
        <v>6.6150000000000011</v>
      </c>
      <c r="D469" s="43">
        <f t="shared" si="28"/>
        <v>760.72500000000014</v>
      </c>
      <c r="E469" s="46"/>
      <c r="F469" s="44">
        <f t="shared" si="30"/>
        <v>0</v>
      </c>
      <c r="G469" s="44">
        <v>5.5125000000000002</v>
      </c>
      <c r="H469" s="48">
        <f t="shared" si="31"/>
        <v>633.9375</v>
      </c>
      <c r="I469" s="49"/>
      <c r="J469" s="50">
        <f t="shared" si="29"/>
        <v>0</v>
      </c>
      <c r="K469" s="56"/>
    </row>
    <row r="470" spans="1:12" ht="57" customHeight="1">
      <c r="A470" s="5"/>
      <c r="B470" s="57" t="s">
        <v>507</v>
      </c>
      <c r="C470" s="44">
        <v>5.5125000000000002</v>
      </c>
      <c r="D470" s="43">
        <f t="shared" si="28"/>
        <v>633.9375</v>
      </c>
      <c r="E470" s="46"/>
      <c r="F470" s="44">
        <f t="shared" si="30"/>
        <v>0</v>
      </c>
      <c r="G470" s="44">
        <v>3.3075000000000006</v>
      </c>
      <c r="H470" s="48">
        <f t="shared" si="31"/>
        <v>380.36250000000007</v>
      </c>
      <c r="I470" s="49"/>
      <c r="J470" s="50">
        <f t="shared" si="29"/>
        <v>0</v>
      </c>
      <c r="K470" s="56"/>
    </row>
    <row r="471" spans="1:12" ht="57" customHeight="1">
      <c r="A471" s="5"/>
      <c r="B471" s="57" t="s">
        <v>243</v>
      </c>
      <c r="C471" s="44">
        <v>30.870000000000005</v>
      </c>
      <c r="D471" s="43">
        <f t="shared" si="28"/>
        <v>3550.0500000000006</v>
      </c>
      <c r="E471" s="46"/>
      <c r="F471" s="44">
        <f t="shared" si="30"/>
        <v>0</v>
      </c>
      <c r="G471" s="44">
        <v>27.5625</v>
      </c>
      <c r="H471" s="48">
        <f t="shared" si="31"/>
        <v>3169.6875</v>
      </c>
      <c r="I471" s="49"/>
      <c r="J471" s="50">
        <f t="shared" si="29"/>
        <v>0</v>
      </c>
      <c r="K471" s="56"/>
    </row>
    <row r="472" spans="1:12" ht="57" customHeight="1">
      <c r="A472" s="5"/>
      <c r="B472" s="57" t="s">
        <v>383</v>
      </c>
      <c r="C472" s="44">
        <v>5.5125000000000002</v>
      </c>
      <c r="D472" s="43">
        <f t="shared" si="28"/>
        <v>633.9375</v>
      </c>
      <c r="E472" s="46"/>
      <c r="F472" s="44">
        <f t="shared" si="30"/>
        <v>0</v>
      </c>
      <c r="G472" s="44">
        <v>3.3075000000000006</v>
      </c>
      <c r="H472" s="48">
        <f t="shared" si="31"/>
        <v>380.36250000000007</v>
      </c>
      <c r="I472" s="49"/>
      <c r="J472" s="50">
        <f t="shared" si="29"/>
        <v>0</v>
      </c>
      <c r="K472" s="56"/>
    </row>
    <row r="473" spans="1:12" ht="56.25" customHeight="1">
      <c r="A473" s="5"/>
      <c r="B473" s="57" t="s">
        <v>382</v>
      </c>
      <c r="C473" s="44">
        <v>5.5125000000000002</v>
      </c>
      <c r="D473" s="43">
        <f t="shared" si="28"/>
        <v>633.9375</v>
      </c>
      <c r="E473" s="46"/>
      <c r="F473" s="44">
        <f t="shared" si="30"/>
        <v>0</v>
      </c>
      <c r="G473" s="44">
        <v>3.3075000000000006</v>
      </c>
      <c r="H473" s="48">
        <f t="shared" si="31"/>
        <v>380.36250000000007</v>
      </c>
      <c r="I473" s="49"/>
      <c r="J473" s="50">
        <f t="shared" si="29"/>
        <v>0</v>
      </c>
      <c r="K473" s="56"/>
    </row>
    <row r="474" spans="1:12" ht="45" customHeight="1">
      <c r="A474" s="5"/>
      <c r="B474" s="57" t="s">
        <v>381</v>
      </c>
      <c r="C474" s="44">
        <v>6.6150000000000011</v>
      </c>
      <c r="D474" s="43">
        <f t="shared" si="28"/>
        <v>760.72500000000014</v>
      </c>
      <c r="E474" s="46"/>
      <c r="F474" s="44">
        <f t="shared" si="30"/>
        <v>0</v>
      </c>
      <c r="G474" s="44">
        <v>4.41</v>
      </c>
      <c r="H474" s="48">
        <f t="shared" si="31"/>
        <v>507.15000000000003</v>
      </c>
      <c r="I474" s="49"/>
      <c r="J474" s="50">
        <f t="shared" si="29"/>
        <v>0</v>
      </c>
      <c r="K474" s="56"/>
    </row>
    <row r="475" spans="1:12" ht="51.75" customHeight="1">
      <c r="A475" s="5"/>
      <c r="B475" s="2" t="s">
        <v>380</v>
      </c>
      <c r="C475" s="44">
        <v>5.5125000000000002</v>
      </c>
      <c r="D475" s="43">
        <f t="shared" si="28"/>
        <v>633.9375</v>
      </c>
      <c r="E475" s="46"/>
      <c r="F475" s="44">
        <f t="shared" si="30"/>
        <v>0</v>
      </c>
      <c r="G475" s="44">
        <v>3.3075000000000006</v>
      </c>
      <c r="H475" s="48">
        <f t="shared" si="31"/>
        <v>380.36250000000007</v>
      </c>
      <c r="I475" s="49"/>
      <c r="J475" s="50">
        <f t="shared" si="29"/>
        <v>0</v>
      </c>
      <c r="K475" s="56"/>
    </row>
    <row r="476" spans="1:12" ht="55.5" customHeight="1">
      <c r="A476" s="5"/>
      <c r="B476" s="57" t="s">
        <v>559</v>
      </c>
      <c r="C476" s="44">
        <v>6.6150000000000011</v>
      </c>
      <c r="D476" s="43">
        <f t="shared" si="28"/>
        <v>760.72500000000014</v>
      </c>
      <c r="E476" s="46"/>
      <c r="F476" s="44">
        <f t="shared" si="30"/>
        <v>0</v>
      </c>
      <c r="G476" s="44">
        <v>4.41</v>
      </c>
      <c r="H476" s="48">
        <f t="shared" si="31"/>
        <v>507.15000000000003</v>
      </c>
      <c r="I476" s="49"/>
      <c r="J476" s="50">
        <f t="shared" si="29"/>
        <v>0</v>
      </c>
      <c r="K476" s="56"/>
    </row>
    <row r="477" spans="1:12" ht="55.5" customHeight="1">
      <c r="A477" s="5"/>
      <c r="B477" s="57" t="s">
        <v>379</v>
      </c>
      <c r="C477" s="44">
        <v>16.537500000000001</v>
      </c>
      <c r="D477" s="43">
        <f t="shared" si="28"/>
        <v>1901.8125000000002</v>
      </c>
      <c r="E477" s="46"/>
      <c r="F477" s="44">
        <f t="shared" si="30"/>
        <v>0</v>
      </c>
      <c r="G477" s="44">
        <v>9.9225000000000012</v>
      </c>
      <c r="H477" s="48">
        <f t="shared" si="31"/>
        <v>1141.0875000000001</v>
      </c>
      <c r="I477" s="49"/>
      <c r="J477" s="50">
        <f t="shared" si="29"/>
        <v>0</v>
      </c>
      <c r="K477" s="56"/>
      <c r="L477"/>
    </row>
    <row r="478" spans="1:12" ht="55.5" customHeight="1">
      <c r="A478" s="5"/>
      <c r="B478" s="57" t="s">
        <v>378</v>
      </c>
      <c r="C478" s="44">
        <v>38.587499999999999</v>
      </c>
      <c r="D478" s="43">
        <f t="shared" si="28"/>
        <v>4437.5625</v>
      </c>
      <c r="E478" s="46"/>
      <c r="F478" s="44">
        <f t="shared" si="30"/>
        <v>0</v>
      </c>
      <c r="G478" s="44">
        <v>33.075000000000003</v>
      </c>
      <c r="H478" s="48">
        <f t="shared" si="31"/>
        <v>3803.6250000000005</v>
      </c>
      <c r="I478" s="49"/>
      <c r="J478" s="50">
        <f t="shared" si="29"/>
        <v>0</v>
      </c>
      <c r="K478" s="56"/>
      <c r="L478"/>
    </row>
    <row r="479" spans="1:12" ht="78" customHeight="1">
      <c r="A479" s="5"/>
      <c r="B479" s="57" t="s">
        <v>377</v>
      </c>
      <c r="C479" s="44">
        <v>6.6150000000000011</v>
      </c>
      <c r="D479" s="43">
        <f t="shared" si="28"/>
        <v>760.72500000000014</v>
      </c>
      <c r="E479" s="46"/>
      <c r="F479" s="44">
        <f t="shared" si="30"/>
        <v>0</v>
      </c>
      <c r="G479" s="44">
        <v>4.41</v>
      </c>
      <c r="H479" s="48">
        <f t="shared" si="31"/>
        <v>507.15000000000003</v>
      </c>
      <c r="I479" s="49"/>
      <c r="J479" s="50">
        <f t="shared" si="29"/>
        <v>0</v>
      </c>
      <c r="K479" s="56"/>
    </row>
    <row r="480" spans="1:12" ht="95.25" customHeight="1">
      <c r="A480" s="5"/>
      <c r="B480" s="57" t="s">
        <v>376</v>
      </c>
      <c r="C480" s="44">
        <v>6.6150000000000011</v>
      </c>
      <c r="D480" s="43">
        <f t="shared" si="28"/>
        <v>760.72500000000014</v>
      </c>
      <c r="E480" s="46"/>
      <c r="F480" s="44">
        <f t="shared" si="30"/>
        <v>0</v>
      </c>
      <c r="G480" s="44">
        <v>4.41</v>
      </c>
      <c r="H480" s="48">
        <f t="shared" si="31"/>
        <v>507.15000000000003</v>
      </c>
      <c r="I480" s="49"/>
      <c r="J480" s="50">
        <f t="shared" si="29"/>
        <v>0</v>
      </c>
      <c r="K480" s="56"/>
    </row>
    <row r="481" spans="1:12" ht="95.25" customHeight="1">
      <c r="A481" s="5"/>
      <c r="B481" s="57" t="s">
        <v>375</v>
      </c>
      <c r="C481" s="44">
        <v>5.5125000000000002</v>
      </c>
      <c r="D481" s="43">
        <f t="shared" si="28"/>
        <v>633.9375</v>
      </c>
      <c r="E481" s="46"/>
      <c r="F481" s="44">
        <f t="shared" si="30"/>
        <v>0</v>
      </c>
      <c r="G481" s="44">
        <v>3.3075000000000006</v>
      </c>
      <c r="H481" s="48">
        <f t="shared" si="31"/>
        <v>380.36250000000007</v>
      </c>
      <c r="I481" s="49"/>
      <c r="J481" s="50">
        <f t="shared" si="29"/>
        <v>0</v>
      </c>
      <c r="K481" s="56"/>
    </row>
    <row r="482" spans="1:12" ht="95.25" customHeight="1">
      <c r="A482" s="5"/>
      <c r="B482" s="57" t="s">
        <v>493</v>
      </c>
      <c r="C482" s="44">
        <v>5.5125000000000002</v>
      </c>
      <c r="D482" s="43">
        <f t="shared" si="28"/>
        <v>633.9375</v>
      </c>
      <c r="E482" s="46"/>
      <c r="F482" s="44">
        <f t="shared" si="30"/>
        <v>0</v>
      </c>
      <c r="G482" s="44">
        <v>4.41</v>
      </c>
      <c r="H482" s="48">
        <f t="shared" si="31"/>
        <v>507.15000000000003</v>
      </c>
      <c r="I482" s="49"/>
      <c r="J482" s="50">
        <f t="shared" si="29"/>
        <v>0</v>
      </c>
      <c r="K482" s="56"/>
    </row>
    <row r="483" spans="1:12" ht="95.25" customHeight="1">
      <c r="A483" s="5"/>
      <c r="B483" s="57" t="s">
        <v>522</v>
      </c>
      <c r="C483" s="44">
        <v>5.5125000000000002</v>
      </c>
      <c r="D483" s="43">
        <f t="shared" si="28"/>
        <v>633.9375</v>
      </c>
      <c r="E483" s="46"/>
      <c r="F483" s="44">
        <f t="shared" si="30"/>
        <v>0</v>
      </c>
      <c r="G483" s="44">
        <v>4.41</v>
      </c>
      <c r="H483" s="48">
        <f t="shared" si="31"/>
        <v>507.15000000000003</v>
      </c>
      <c r="I483" s="49"/>
      <c r="J483" s="50">
        <f t="shared" si="29"/>
        <v>0</v>
      </c>
      <c r="K483" s="56"/>
    </row>
    <row r="484" spans="1:12" ht="95.25" customHeight="1">
      <c r="A484" s="5"/>
      <c r="B484" s="57" t="s">
        <v>701</v>
      </c>
      <c r="C484" s="44">
        <v>11.025</v>
      </c>
      <c r="D484" s="43">
        <f t="shared" si="28"/>
        <v>1267.875</v>
      </c>
      <c r="E484" s="46"/>
      <c r="F484" s="44">
        <f t="shared" si="30"/>
        <v>0</v>
      </c>
      <c r="G484" s="44">
        <v>9.9225000000000012</v>
      </c>
      <c r="H484" s="48">
        <f t="shared" si="31"/>
        <v>1141.0875000000001</v>
      </c>
      <c r="I484" s="49"/>
      <c r="J484" s="50">
        <f t="shared" si="29"/>
        <v>0</v>
      </c>
      <c r="K484" s="56"/>
    </row>
    <row r="485" spans="1:12" ht="95.25" customHeight="1">
      <c r="A485" s="5"/>
      <c r="B485" s="57" t="s">
        <v>700</v>
      </c>
      <c r="C485" s="44">
        <v>11.025</v>
      </c>
      <c r="D485" s="43">
        <f t="shared" si="28"/>
        <v>1267.875</v>
      </c>
      <c r="E485" s="46"/>
      <c r="F485" s="44">
        <f t="shared" si="30"/>
        <v>0</v>
      </c>
      <c r="G485" s="44">
        <v>9.9225000000000012</v>
      </c>
      <c r="H485" s="48">
        <f t="shared" si="31"/>
        <v>1141.0875000000001</v>
      </c>
      <c r="I485" s="49"/>
      <c r="J485" s="50">
        <f t="shared" si="29"/>
        <v>0</v>
      </c>
      <c r="K485" s="56"/>
    </row>
    <row r="486" spans="1:12" ht="95.25" customHeight="1">
      <c r="A486"/>
      <c r="B486" s="57" t="s">
        <v>815</v>
      </c>
      <c r="C486" s="44">
        <v>11.025</v>
      </c>
      <c r="D486" s="43">
        <f t="shared" si="28"/>
        <v>1267.875</v>
      </c>
      <c r="E486" s="46"/>
      <c r="F486" s="44">
        <f t="shared" si="30"/>
        <v>0</v>
      </c>
      <c r="G486" s="44">
        <v>9.9225000000000012</v>
      </c>
      <c r="H486" s="48">
        <f t="shared" si="31"/>
        <v>1141.0875000000001</v>
      </c>
      <c r="I486" s="49"/>
      <c r="J486" s="50">
        <f t="shared" si="29"/>
        <v>0</v>
      </c>
      <c r="K486" s="56"/>
    </row>
    <row r="487" spans="1:12" ht="95.25" customHeight="1">
      <c r="A487" s="5"/>
      <c r="B487" s="57" t="s">
        <v>374</v>
      </c>
      <c r="C487" s="44">
        <v>3.3075000000000006</v>
      </c>
      <c r="D487" s="43">
        <f t="shared" si="28"/>
        <v>380.36250000000007</v>
      </c>
      <c r="E487" s="46"/>
      <c r="F487" s="44">
        <f t="shared" si="30"/>
        <v>0</v>
      </c>
      <c r="G487" s="44">
        <v>2.2050000000000001</v>
      </c>
      <c r="H487" s="48">
        <f t="shared" si="31"/>
        <v>253.57500000000002</v>
      </c>
      <c r="I487" s="49"/>
      <c r="J487" s="50">
        <f t="shared" si="29"/>
        <v>0</v>
      </c>
      <c r="K487" s="56"/>
    </row>
    <row r="488" spans="1:12" ht="95.25" customHeight="1">
      <c r="A488"/>
      <c r="B488" s="57" t="s">
        <v>373</v>
      </c>
      <c r="C488" s="44">
        <v>3.3075000000000006</v>
      </c>
      <c r="D488" s="43">
        <f t="shared" si="28"/>
        <v>380.36250000000007</v>
      </c>
      <c r="E488" s="46"/>
      <c r="F488" s="44">
        <f t="shared" si="30"/>
        <v>0</v>
      </c>
      <c r="G488" s="44">
        <v>2.2050000000000001</v>
      </c>
      <c r="H488" s="48">
        <f t="shared" si="31"/>
        <v>253.57500000000002</v>
      </c>
      <c r="I488" s="49"/>
      <c r="J488" s="50">
        <f t="shared" si="29"/>
        <v>0</v>
      </c>
      <c r="K488" s="56"/>
    </row>
    <row r="489" spans="1:12" ht="102" customHeight="1">
      <c r="A489" s="5"/>
      <c r="B489" s="57" t="s">
        <v>547</v>
      </c>
      <c r="C489" s="44">
        <v>2.2050000000000001</v>
      </c>
      <c r="D489" s="43">
        <f t="shared" si="28"/>
        <v>253.57500000000002</v>
      </c>
      <c r="E489" s="46"/>
      <c r="F489" s="44">
        <f t="shared" si="30"/>
        <v>0</v>
      </c>
      <c r="G489" s="44">
        <v>1.1025</v>
      </c>
      <c r="H489" s="48">
        <f t="shared" si="31"/>
        <v>126.78750000000001</v>
      </c>
      <c r="I489" s="49"/>
      <c r="J489" s="50">
        <f t="shared" si="29"/>
        <v>0</v>
      </c>
      <c r="K489" s="56"/>
    </row>
    <row r="490" spans="1:12" ht="94.5" customHeight="1">
      <c r="A490" s="5"/>
      <c r="B490" s="57" t="s">
        <v>822</v>
      </c>
      <c r="C490" s="44">
        <v>2.2050000000000001</v>
      </c>
      <c r="D490" s="43">
        <f t="shared" si="28"/>
        <v>253.57500000000002</v>
      </c>
      <c r="E490" s="46"/>
      <c r="F490" s="44">
        <f t="shared" si="30"/>
        <v>0</v>
      </c>
      <c r="G490" s="44">
        <v>1.1025</v>
      </c>
      <c r="H490" s="48">
        <f t="shared" si="31"/>
        <v>126.78750000000001</v>
      </c>
      <c r="I490" s="49"/>
      <c r="J490" s="50">
        <f t="shared" si="29"/>
        <v>0</v>
      </c>
      <c r="K490" s="56"/>
    </row>
    <row r="491" spans="1:12" ht="94.5" customHeight="1">
      <c r="A491" s="6"/>
      <c r="B491" s="57" t="s">
        <v>821</v>
      </c>
      <c r="C491" s="44">
        <v>27.5625</v>
      </c>
      <c r="D491" s="43">
        <f t="shared" si="28"/>
        <v>3169.6875</v>
      </c>
      <c r="E491" s="46"/>
      <c r="F491" s="44">
        <f t="shared" si="30"/>
        <v>0</v>
      </c>
      <c r="G491" s="44">
        <v>23.152500000000003</v>
      </c>
      <c r="H491" s="48">
        <f t="shared" si="31"/>
        <v>2662.5375000000004</v>
      </c>
      <c r="I491" s="49"/>
      <c r="J491" s="50">
        <f t="shared" si="29"/>
        <v>0</v>
      </c>
      <c r="K491" s="56"/>
    </row>
    <row r="492" spans="1:12" ht="98.25" customHeight="1">
      <c r="A492" s="6"/>
      <c r="B492" s="57" t="s">
        <v>244</v>
      </c>
      <c r="C492" s="44">
        <v>7.7175000000000011</v>
      </c>
      <c r="D492" s="43">
        <f t="shared" si="28"/>
        <v>887.51250000000016</v>
      </c>
      <c r="E492" s="46"/>
      <c r="F492" s="44">
        <f t="shared" si="30"/>
        <v>0</v>
      </c>
      <c r="G492" s="44">
        <v>6.6150000000000011</v>
      </c>
      <c r="H492" s="48">
        <f t="shared" si="31"/>
        <v>760.72500000000014</v>
      </c>
      <c r="I492" s="49"/>
      <c r="J492" s="50">
        <f t="shared" si="29"/>
        <v>0</v>
      </c>
      <c r="K492" s="56"/>
    </row>
    <row r="493" spans="1:12" ht="98.25" customHeight="1">
      <c r="A493" s="6"/>
      <c r="B493" s="57" t="s">
        <v>565</v>
      </c>
      <c r="C493" s="44">
        <v>7.7175000000000011</v>
      </c>
      <c r="D493" s="43">
        <f t="shared" si="28"/>
        <v>887.51250000000016</v>
      </c>
      <c r="E493" s="46"/>
      <c r="F493" s="44">
        <f t="shared" si="30"/>
        <v>0</v>
      </c>
      <c r="G493" s="44">
        <v>6.6150000000000011</v>
      </c>
      <c r="H493" s="48">
        <f t="shared" si="31"/>
        <v>760.72500000000014</v>
      </c>
      <c r="I493" s="49"/>
      <c r="J493" s="50">
        <f t="shared" si="29"/>
        <v>0</v>
      </c>
      <c r="K493" s="56"/>
    </row>
    <row r="494" spans="1:12" ht="77.25" customHeight="1">
      <c r="A494" s="65"/>
      <c r="B494" s="57" t="s">
        <v>463</v>
      </c>
      <c r="C494" s="44">
        <v>6.6150000000000011</v>
      </c>
      <c r="D494" s="43">
        <f t="shared" si="28"/>
        <v>760.72500000000014</v>
      </c>
      <c r="E494" s="46"/>
      <c r="F494" s="44">
        <f t="shared" si="30"/>
        <v>0</v>
      </c>
      <c r="G494" s="44">
        <v>5.5125000000000002</v>
      </c>
      <c r="H494" s="48">
        <f t="shared" si="31"/>
        <v>633.9375</v>
      </c>
      <c r="I494" s="49"/>
      <c r="J494" s="50">
        <f t="shared" si="29"/>
        <v>0</v>
      </c>
      <c r="K494" s="56"/>
    </row>
    <row r="495" spans="1:12" ht="45.75" customHeight="1">
      <c r="A495" s="71"/>
      <c r="B495" s="57" t="s">
        <v>464</v>
      </c>
      <c r="C495" s="44">
        <v>8.4</v>
      </c>
      <c r="D495" s="43">
        <f t="shared" si="28"/>
        <v>966</v>
      </c>
      <c r="E495" s="46"/>
      <c r="F495" s="44">
        <f t="shared" si="30"/>
        <v>0</v>
      </c>
      <c r="G495" s="44">
        <v>7.3500000000000005</v>
      </c>
      <c r="H495" s="48">
        <f t="shared" si="31"/>
        <v>845.25000000000011</v>
      </c>
      <c r="I495" s="49"/>
      <c r="J495" s="50">
        <f t="shared" si="29"/>
        <v>0</v>
      </c>
      <c r="K495" s="56"/>
    </row>
    <row r="496" spans="1:12" ht="65.25" customHeight="1">
      <c r="A496" s="26"/>
      <c r="B496" s="57" t="s">
        <v>372</v>
      </c>
      <c r="C496" s="44">
        <v>7.7175000000000011</v>
      </c>
      <c r="D496" s="43">
        <f t="shared" si="28"/>
        <v>887.51250000000016</v>
      </c>
      <c r="E496" s="46"/>
      <c r="F496" s="44">
        <f t="shared" si="30"/>
        <v>0</v>
      </c>
      <c r="G496" s="44">
        <v>6.6150000000000011</v>
      </c>
      <c r="H496" s="48">
        <f t="shared" si="31"/>
        <v>760.72500000000014</v>
      </c>
      <c r="I496" s="49"/>
      <c r="J496" s="50">
        <f t="shared" si="29"/>
        <v>0</v>
      </c>
      <c r="K496" s="56"/>
      <c r="L496"/>
    </row>
    <row r="497" spans="1:11" ht="84.75" customHeight="1">
      <c r="A497" s="5"/>
      <c r="B497" s="57" t="s">
        <v>371</v>
      </c>
      <c r="C497" s="44">
        <v>6.3000000000000007</v>
      </c>
      <c r="D497" s="43">
        <f t="shared" si="28"/>
        <v>724.50000000000011</v>
      </c>
      <c r="E497" s="46"/>
      <c r="F497" s="44">
        <f t="shared" si="30"/>
        <v>0</v>
      </c>
      <c r="G497" s="44">
        <v>5.25</v>
      </c>
      <c r="H497" s="48">
        <f t="shared" si="31"/>
        <v>603.75</v>
      </c>
      <c r="I497" s="49"/>
      <c r="J497" s="50">
        <f t="shared" si="29"/>
        <v>0</v>
      </c>
      <c r="K497" s="56"/>
    </row>
    <row r="498" spans="1:11" ht="99.75" customHeight="1">
      <c r="A498" s="5"/>
      <c r="B498" s="57" t="s">
        <v>370</v>
      </c>
      <c r="C498" s="44">
        <v>5.5125000000000002</v>
      </c>
      <c r="D498" s="43">
        <f t="shared" si="28"/>
        <v>633.9375</v>
      </c>
      <c r="E498" s="46"/>
      <c r="F498" s="44">
        <f t="shared" si="30"/>
        <v>0</v>
      </c>
      <c r="G498" s="44">
        <v>4.41</v>
      </c>
      <c r="H498" s="48">
        <f t="shared" si="31"/>
        <v>507.15000000000003</v>
      </c>
      <c r="I498" s="49"/>
      <c r="J498" s="50">
        <f t="shared" si="29"/>
        <v>0</v>
      </c>
      <c r="K498" s="56"/>
    </row>
    <row r="499" spans="1:11" ht="99.75" customHeight="1">
      <c r="A499" s="5"/>
      <c r="B499" s="57" t="s">
        <v>482</v>
      </c>
      <c r="C499" s="44">
        <v>6.3000000000000007</v>
      </c>
      <c r="D499" s="43">
        <f t="shared" si="28"/>
        <v>724.50000000000011</v>
      </c>
      <c r="E499" s="46"/>
      <c r="F499" s="44">
        <f t="shared" si="30"/>
        <v>0</v>
      </c>
      <c r="G499" s="44">
        <v>5.25</v>
      </c>
      <c r="H499" s="48">
        <f t="shared" si="31"/>
        <v>603.75</v>
      </c>
      <c r="I499" s="49"/>
      <c r="J499" s="50">
        <f t="shared" si="29"/>
        <v>0</v>
      </c>
      <c r="K499" s="56"/>
    </row>
    <row r="500" spans="1:11" ht="87.75" customHeight="1">
      <c r="A500" s="5"/>
      <c r="B500" s="57" t="s">
        <v>369</v>
      </c>
      <c r="C500" s="44">
        <v>5.5125000000000002</v>
      </c>
      <c r="D500" s="43">
        <f t="shared" si="28"/>
        <v>633.9375</v>
      </c>
      <c r="E500" s="46"/>
      <c r="F500" s="44">
        <f t="shared" si="30"/>
        <v>0</v>
      </c>
      <c r="G500" s="44">
        <v>4.41</v>
      </c>
      <c r="H500" s="48">
        <f t="shared" si="31"/>
        <v>507.15000000000003</v>
      </c>
      <c r="I500" s="49"/>
      <c r="J500" s="50">
        <f t="shared" si="29"/>
        <v>0</v>
      </c>
      <c r="K500" s="56"/>
    </row>
    <row r="501" spans="1:11" ht="99" customHeight="1">
      <c r="A501" s="5"/>
      <c r="B501" s="57" t="s">
        <v>368</v>
      </c>
      <c r="C501" s="44">
        <v>5.5125000000000002</v>
      </c>
      <c r="D501" s="43">
        <f t="shared" si="28"/>
        <v>633.9375</v>
      </c>
      <c r="E501" s="46"/>
      <c r="F501" s="44">
        <f t="shared" si="30"/>
        <v>0</v>
      </c>
      <c r="G501" s="44">
        <v>4.41</v>
      </c>
      <c r="H501" s="48">
        <f t="shared" si="31"/>
        <v>507.15000000000003</v>
      </c>
      <c r="I501" s="49"/>
      <c r="J501" s="50">
        <f t="shared" si="29"/>
        <v>0</v>
      </c>
      <c r="K501" s="56"/>
    </row>
    <row r="502" spans="1:11" ht="99" customHeight="1">
      <c r="A502" s="5"/>
      <c r="B502" s="57" t="s">
        <v>569</v>
      </c>
      <c r="C502" s="44">
        <v>5.5125000000000002</v>
      </c>
      <c r="D502" s="43">
        <f t="shared" si="28"/>
        <v>633.9375</v>
      </c>
      <c r="E502" s="46"/>
      <c r="F502" s="44">
        <f t="shared" si="30"/>
        <v>0</v>
      </c>
      <c r="G502" s="44">
        <v>4.41</v>
      </c>
      <c r="H502" s="48">
        <f t="shared" si="31"/>
        <v>507.15000000000003</v>
      </c>
      <c r="I502" s="49"/>
      <c r="J502" s="50">
        <f t="shared" si="29"/>
        <v>0</v>
      </c>
      <c r="K502" s="56"/>
    </row>
    <row r="503" spans="1:11" ht="98.25" customHeight="1">
      <c r="A503" s="5"/>
      <c r="B503" s="57" t="s">
        <v>367</v>
      </c>
      <c r="C503" s="44">
        <v>8.82</v>
      </c>
      <c r="D503" s="43">
        <f t="shared" si="28"/>
        <v>1014.3000000000001</v>
      </c>
      <c r="E503" s="46"/>
      <c r="F503" s="44">
        <f t="shared" si="30"/>
        <v>0</v>
      </c>
      <c r="G503" s="44">
        <v>6.6150000000000011</v>
      </c>
      <c r="H503" s="48">
        <f t="shared" si="31"/>
        <v>760.72500000000014</v>
      </c>
      <c r="I503" s="49"/>
      <c r="J503" s="50">
        <f t="shared" si="29"/>
        <v>0</v>
      </c>
      <c r="K503" s="56"/>
    </row>
    <row r="504" spans="1:11" ht="98.25" customHeight="1">
      <c r="A504" s="5"/>
      <c r="B504" s="57" t="s">
        <v>366</v>
      </c>
      <c r="C504" s="44">
        <v>9.9225000000000012</v>
      </c>
      <c r="D504" s="43">
        <f t="shared" si="28"/>
        <v>1141.0875000000001</v>
      </c>
      <c r="E504" s="46"/>
      <c r="F504" s="44">
        <f t="shared" si="30"/>
        <v>0</v>
      </c>
      <c r="G504" s="44">
        <v>8.82</v>
      </c>
      <c r="H504" s="48">
        <f t="shared" si="31"/>
        <v>1014.3000000000001</v>
      </c>
      <c r="I504" s="49"/>
      <c r="J504" s="50">
        <f t="shared" si="29"/>
        <v>0</v>
      </c>
      <c r="K504" s="56"/>
    </row>
    <row r="505" spans="1:11" ht="98.25" customHeight="1">
      <c r="A505"/>
      <c r="B505" s="57" t="s">
        <v>702</v>
      </c>
      <c r="C505" s="44">
        <v>9.9225000000000012</v>
      </c>
      <c r="D505" s="43">
        <f t="shared" si="28"/>
        <v>1141.0875000000001</v>
      </c>
      <c r="E505" s="46"/>
      <c r="F505" s="44">
        <f t="shared" si="30"/>
        <v>0</v>
      </c>
      <c r="G505" s="44">
        <v>8.82</v>
      </c>
      <c r="H505" s="48">
        <f t="shared" si="31"/>
        <v>1014.3000000000001</v>
      </c>
      <c r="I505" s="49"/>
      <c r="J505" s="50">
        <f t="shared" si="29"/>
        <v>0</v>
      </c>
      <c r="K505" s="56"/>
    </row>
    <row r="506" spans="1:11" ht="98.25" customHeight="1">
      <c r="A506" s="33"/>
      <c r="B506" s="57" t="s">
        <v>703</v>
      </c>
      <c r="C506" s="44">
        <v>8.82</v>
      </c>
      <c r="D506" s="43">
        <f t="shared" si="28"/>
        <v>1014.3000000000001</v>
      </c>
      <c r="E506" s="46"/>
      <c r="F506" s="44">
        <f t="shared" si="30"/>
        <v>0</v>
      </c>
      <c r="G506" s="44">
        <v>5.5125000000000002</v>
      </c>
      <c r="H506" s="48">
        <f t="shared" si="31"/>
        <v>633.9375</v>
      </c>
      <c r="I506" s="49"/>
      <c r="J506" s="50">
        <f t="shared" si="29"/>
        <v>0</v>
      </c>
      <c r="K506" s="56"/>
    </row>
    <row r="507" spans="1:11" ht="98.25" customHeight="1">
      <c r="A507" s="5"/>
      <c r="B507" s="57" t="s">
        <v>245</v>
      </c>
      <c r="C507" s="44">
        <v>20.947500000000002</v>
      </c>
      <c r="D507" s="43">
        <f t="shared" si="28"/>
        <v>2408.9625000000001</v>
      </c>
      <c r="E507" s="46"/>
      <c r="F507" s="44">
        <f t="shared" si="30"/>
        <v>0</v>
      </c>
      <c r="G507" s="44">
        <v>18.742500000000003</v>
      </c>
      <c r="H507" s="48">
        <f t="shared" si="31"/>
        <v>2155.3875000000003</v>
      </c>
      <c r="I507" s="49"/>
      <c r="J507" s="50">
        <f t="shared" si="29"/>
        <v>0</v>
      </c>
      <c r="K507" s="56"/>
    </row>
    <row r="508" spans="1:11" ht="98.25" customHeight="1">
      <c r="A508" s="5"/>
      <c r="B508" s="57" t="s">
        <v>365</v>
      </c>
      <c r="C508" s="44">
        <v>16.537500000000001</v>
      </c>
      <c r="D508" s="43">
        <f t="shared" ref="D508:D582" si="32">C508*$D$1</f>
        <v>1901.8125000000002</v>
      </c>
      <c r="E508" s="46"/>
      <c r="F508" s="44">
        <f t="shared" si="30"/>
        <v>0</v>
      </c>
      <c r="G508" s="44">
        <v>14.332500000000001</v>
      </c>
      <c r="H508" s="48">
        <f t="shared" si="31"/>
        <v>1648.2375000000002</v>
      </c>
      <c r="I508" s="49"/>
      <c r="J508" s="50">
        <f t="shared" si="29"/>
        <v>0</v>
      </c>
      <c r="K508" s="56"/>
    </row>
    <row r="509" spans="1:11" ht="112.5" customHeight="1">
      <c r="A509" s="5"/>
      <c r="B509" s="57" t="s">
        <v>744</v>
      </c>
      <c r="C509" s="44">
        <v>4.41</v>
      </c>
      <c r="D509" s="43">
        <f t="shared" si="32"/>
        <v>507.15000000000003</v>
      </c>
      <c r="E509" s="46"/>
      <c r="F509" s="44">
        <f t="shared" si="30"/>
        <v>0</v>
      </c>
      <c r="G509" s="44">
        <v>3.8587500000000006</v>
      </c>
      <c r="H509" s="48">
        <f t="shared" si="31"/>
        <v>443.75625000000008</v>
      </c>
      <c r="I509" s="49"/>
      <c r="J509" s="50">
        <f t="shared" si="29"/>
        <v>0</v>
      </c>
      <c r="K509" s="56"/>
    </row>
    <row r="510" spans="1:11" ht="111.75" customHeight="1">
      <c r="A510" s="5"/>
      <c r="B510" s="57" t="s">
        <v>364</v>
      </c>
      <c r="C510" s="44">
        <v>5.25</v>
      </c>
      <c r="D510" s="43">
        <f t="shared" si="32"/>
        <v>603.75</v>
      </c>
      <c r="E510" s="46"/>
      <c r="F510" s="44">
        <f t="shared" si="30"/>
        <v>0</v>
      </c>
      <c r="G510" s="44">
        <v>4.2</v>
      </c>
      <c r="H510" s="48">
        <f t="shared" si="31"/>
        <v>483</v>
      </c>
      <c r="I510" s="49"/>
      <c r="J510" s="50">
        <f t="shared" si="29"/>
        <v>0</v>
      </c>
      <c r="K510" s="56"/>
    </row>
    <row r="511" spans="1:11" ht="108" customHeight="1">
      <c r="A511" s="5"/>
      <c r="B511" s="57" t="s">
        <v>363</v>
      </c>
      <c r="C511" s="44">
        <v>8.82</v>
      </c>
      <c r="D511" s="43">
        <f t="shared" si="32"/>
        <v>1014.3000000000001</v>
      </c>
      <c r="E511" s="46"/>
      <c r="F511" s="44">
        <f t="shared" si="30"/>
        <v>0</v>
      </c>
      <c r="G511" s="44">
        <v>6.6150000000000011</v>
      </c>
      <c r="H511" s="48">
        <f t="shared" si="31"/>
        <v>760.72500000000014</v>
      </c>
      <c r="I511" s="49"/>
      <c r="J511" s="50">
        <f t="shared" si="29"/>
        <v>0</v>
      </c>
      <c r="K511" s="56"/>
    </row>
    <row r="512" spans="1:11" ht="109.5" customHeight="1">
      <c r="A512"/>
      <c r="B512" s="57" t="s">
        <v>362</v>
      </c>
      <c r="C512" s="44">
        <v>6.6150000000000011</v>
      </c>
      <c r="D512" s="43">
        <f t="shared" si="32"/>
        <v>760.72500000000014</v>
      </c>
      <c r="E512" s="46"/>
      <c r="F512" s="44">
        <f t="shared" si="30"/>
        <v>0</v>
      </c>
      <c r="G512" s="44">
        <v>5.5125000000000002</v>
      </c>
      <c r="H512" s="48">
        <f t="shared" si="31"/>
        <v>633.9375</v>
      </c>
      <c r="I512" s="49"/>
      <c r="J512" s="50">
        <f t="shared" si="29"/>
        <v>0</v>
      </c>
      <c r="K512" s="56"/>
    </row>
    <row r="513" spans="1:12" ht="109.5" customHeight="1">
      <c r="A513" s="5"/>
      <c r="B513" s="57" t="s">
        <v>517</v>
      </c>
      <c r="C513" s="44">
        <v>3.3075000000000006</v>
      </c>
      <c r="D513" s="43">
        <f>C513*$D$1</f>
        <v>380.36250000000007</v>
      </c>
      <c r="E513" s="46"/>
      <c r="F513" s="44">
        <f t="shared" si="30"/>
        <v>0</v>
      </c>
      <c r="G513" s="44">
        <v>2.7562500000000001</v>
      </c>
      <c r="H513" s="48">
        <f t="shared" si="31"/>
        <v>316.96875</v>
      </c>
      <c r="I513" s="49"/>
      <c r="J513" s="50">
        <f t="shared" si="29"/>
        <v>0</v>
      </c>
      <c r="K513" s="56"/>
      <c r="L513"/>
    </row>
    <row r="514" spans="1:12" ht="87.75" customHeight="1">
      <c r="A514" s="5"/>
      <c r="B514" s="57" t="s">
        <v>361</v>
      </c>
      <c r="C514" s="44">
        <v>2.2050000000000001</v>
      </c>
      <c r="D514" s="43">
        <f t="shared" si="32"/>
        <v>253.57500000000002</v>
      </c>
      <c r="E514" s="46"/>
      <c r="F514" s="44">
        <f t="shared" si="30"/>
        <v>0</v>
      </c>
      <c r="G514" s="44">
        <v>1.6537500000000003</v>
      </c>
      <c r="H514" s="48">
        <f t="shared" si="31"/>
        <v>190.18125000000003</v>
      </c>
      <c r="I514" s="49"/>
      <c r="J514" s="50">
        <f t="shared" si="29"/>
        <v>0</v>
      </c>
      <c r="K514" s="56"/>
    </row>
    <row r="515" spans="1:12" ht="83.25" customHeight="1">
      <c r="A515" s="5"/>
      <c r="B515" s="57" t="s">
        <v>360</v>
      </c>
      <c r="C515" s="44">
        <v>2.2050000000000001</v>
      </c>
      <c r="D515" s="43">
        <f t="shared" si="32"/>
        <v>253.57500000000002</v>
      </c>
      <c r="E515" s="46"/>
      <c r="F515" s="44">
        <f t="shared" si="30"/>
        <v>0</v>
      </c>
      <c r="G515" s="44">
        <v>1.6537500000000003</v>
      </c>
      <c r="H515" s="48">
        <f t="shared" si="31"/>
        <v>190.18125000000003</v>
      </c>
      <c r="I515" s="49"/>
      <c r="J515" s="50">
        <f t="shared" si="29"/>
        <v>0</v>
      </c>
      <c r="K515" s="56"/>
    </row>
    <row r="516" spans="1:12" ht="89.25" customHeight="1">
      <c r="A516" s="5"/>
      <c r="B516" s="57" t="s">
        <v>359</v>
      </c>
      <c r="C516" s="44">
        <v>2.2050000000000001</v>
      </c>
      <c r="D516" s="43">
        <f t="shared" si="32"/>
        <v>253.57500000000002</v>
      </c>
      <c r="E516" s="46"/>
      <c r="F516" s="44">
        <f t="shared" si="30"/>
        <v>0</v>
      </c>
      <c r="G516" s="44">
        <v>1.6537500000000003</v>
      </c>
      <c r="H516" s="48">
        <f t="shared" si="31"/>
        <v>190.18125000000003</v>
      </c>
      <c r="I516" s="49"/>
      <c r="J516" s="50">
        <f t="shared" si="29"/>
        <v>0</v>
      </c>
      <c r="K516" s="56"/>
    </row>
    <row r="517" spans="1:12" ht="79.5" customHeight="1">
      <c r="A517" s="5"/>
      <c r="B517" s="57" t="s">
        <v>358</v>
      </c>
      <c r="C517" s="44">
        <v>2.2050000000000001</v>
      </c>
      <c r="D517" s="43">
        <f t="shared" si="32"/>
        <v>253.57500000000002</v>
      </c>
      <c r="E517" s="46"/>
      <c r="F517" s="44">
        <f t="shared" si="30"/>
        <v>0</v>
      </c>
      <c r="G517" s="44">
        <v>1.6537500000000003</v>
      </c>
      <c r="H517" s="48">
        <f t="shared" si="31"/>
        <v>190.18125000000003</v>
      </c>
      <c r="I517" s="49"/>
      <c r="J517" s="50">
        <f t="shared" si="29"/>
        <v>0</v>
      </c>
      <c r="K517" s="56"/>
    </row>
    <row r="518" spans="1:12" ht="89.25" customHeight="1">
      <c r="A518" s="5"/>
      <c r="B518" s="57" t="s">
        <v>246</v>
      </c>
      <c r="C518" s="44">
        <v>3.3075000000000006</v>
      </c>
      <c r="D518" s="43">
        <f t="shared" si="32"/>
        <v>380.36250000000007</v>
      </c>
      <c r="E518" s="46"/>
      <c r="F518" s="44">
        <f t="shared" si="30"/>
        <v>0</v>
      </c>
      <c r="G518" s="44">
        <v>2.2050000000000001</v>
      </c>
      <c r="H518" s="48">
        <f t="shared" si="31"/>
        <v>253.57500000000002</v>
      </c>
      <c r="I518" s="49"/>
      <c r="J518" s="50">
        <f t="shared" si="29"/>
        <v>0</v>
      </c>
      <c r="K518" s="56"/>
    </row>
    <row r="519" spans="1:12" ht="89.25" customHeight="1">
      <c r="A519"/>
      <c r="B519" s="57" t="s">
        <v>704</v>
      </c>
      <c r="C519" s="44">
        <v>2.2050000000000001</v>
      </c>
      <c r="D519" s="43">
        <f t="shared" si="32"/>
        <v>253.57500000000002</v>
      </c>
      <c r="E519" s="46"/>
      <c r="F519" s="44">
        <f t="shared" si="30"/>
        <v>0</v>
      </c>
      <c r="G519" s="44">
        <v>1.6537500000000003</v>
      </c>
      <c r="H519" s="48">
        <f t="shared" si="31"/>
        <v>190.18125000000003</v>
      </c>
      <c r="I519" s="49"/>
      <c r="J519" s="50">
        <f t="shared" si="29"/>
        <v>0</v>
      </c>
      <c r="K519" s="56"/>
    </row>
    <row r="520" spans="1:12" ht="89.25" customHeight="1">
      <c r="A520" s="33"/>
      <c r="B520" s="57" t="s">
        <v>705</v>
      </c>
      <c r="C520" s="44">
        <v>3.3075000000000006</v>
      </c>
      <c r="D520" s="43">
        <f t="shared" si="32"/>
        <v>380.36250000000007</v>
      </c>
      <c r="E520" s="46"/>
      <c r="F520" s="44">
        <f t="shared" si="30"/>
        <v>0</v>
      </c>
      <c r="G520" s="44">
        <v>2.2050000000000001</v>
      </c>
      <c r="H520" s="48">
        <f t="shared" si="31"/>
        <v>253.57500000000002</v>
      </c>
      <c r="I520" s="49"/>
      <c r="J520" s="50">
        <f t="shared" si="29"/>
        <v>0</v>
      </c>
      <c r="K520" s="56"/>
    </row>
    <row r="521" spans="1:12" ht="73.5" customHeight="1">
      <c r="A521" s="5"/>
      <c r="B521" s="57" t="s">
        <v>357</v>
      </c>
      <c r="C521" s="44">
        <v>4.41</v>
      </c>
      <c r="D521" s="43">
        <f t="shared" si="32"/>
        <v>507.15000000000003</v>
      </c>
      <c r="E521" s="46"/>
      <c r="F521" s="44">
        <f t="shared" si="30"/>
        <v>0</v>
      </c>
      <c r="G521" s="44">
        <v>3.3075000000000006</v>
      </c>
      <c r="H521" s="48">
        <f t="shared" si="31"/>
        <v>380.36250000000007</v>
      </c>
      <c r="I521" s="49"/>
      <c r="J521" s="50">
        <f t="shared" si="29"/>
        <v>0</v>
      </c>
      <c r="K521" s="56"/>
    </row>
    <row r="522" spans="1:12" ht="92.25" customHeight="1">
      <c r="A522" s="5"/>
      <c r="B522" s="57" t="s">
        <v>539</v>
      </c>
      <c r="C522" s="44">
        <v>3.3075000000000006</v>
      </c>
      <c r="D522" s="43">
        <f t="shared" si="32"/>
        <v>380.36250000000007</v>
      </c>
      <c r="E522" s="46"/>
      <c r="F522" s="44">
        <f t="shared" si="30"/>
        <v>0</v>
      </c>
      <c r="G522" s="44">
        <v>2.2050000000000001</v>
      </c>
      <c r="H522" s="48">
        <f t="shared" si="31"/>
        <v>253.57500000000002</v>
      </c>
      <c r="I522" s="49"/>
      <c r="J522" s="50">
        <f t="shared" si="29"/>
        <v>0</v>
      </c>
      <c r="K522" s="56"/>
    </row>
    <row r="523" spans="1:12" ht="99" customHeight="1">
      <c r="A523" s="5"/>
      <c r="B523" s="57" t="s">
        <v>804</v>
      </c>
      <c r="C523" s="44">
        <v>5.5125000000000002</v>
      </c>
      <c r="D523" s="43">
        <f t="shared" si="32"/>
        <v>633.9375</v>
      </c>
      <c r="E523" s="46"/>
      <c r="F523" s="44">
        <f t="shared" si="30"/>
        <v>0</v>
      </c>
      <c r="G523" s="44">
        <v>4.41</v>
      </c>
      <c r="H523" s="48">
        <f t="shared" si="31"/>
        <v>507.15000000000003</v>
      </c>
      <c r="I523" s="49"/>
      <c r="J523" s="50">
        <f t="shared" si="29"/>
        <v>0</v>
      </c>
      <c r="K523" s="56"/>
    </row>
    <row r="524" spans="1:12" ht="99" customHeight="1">
      <c r="A524" s="5"/>
      <c r="B524" s="57" t="s">
        <v>356</v>
      </c>
      <c r="C524" s="44">
        <v>5.5125000000000002</v>
      </c>
      <c r="D524" s="43">
        <f t="shared" si="32"/>
        <v>633.9375</v>
      </c>
      <c r="E524" s="46"/>
      <c r="F524" s="44">
        <f t="shared" si="30"/>
        <v>0</v>
      </c>
      <c r="G524" s="44">
        <v>4.41</v>
      </c>
      <c r="H524" s="48">
        <f t="shared" si="31"/>
        <v>507.15000000000003</v>
      </c>
      <c r="I524" s="49"/>
      <c r="J524" s="50">
        <f t="shared" si="29"/>
        <v>0</v>
      </c>
      <c r="K524" s="56"/>
    </row>
    <row r="525" spans="1:12" ht="99.75" customHeight="1">
      <c r="A525" s="5"/>
      <c r="B525" s="57" t="s">
        <v>247</v>
      </c>
      <c r="C525" s="44">
        <v>8.82</v>
      </c>
      <c r="D525" s="43">
        <f t="shared" si="32"/>
        <v>1014.3000000000001</v>
      </c>
      <c r="E525" s="46"/>
      <c r="F525" s="44">
        <f t="shared" si="30"/>
        <v>0</v>
      </c>
      <c r="G525" s="44">
        <v>7.7175000000000011</v>
      </c>
      <c r="H525" s="48">
        <f t="shared" si="31"/>
        <v>887.51250000000016</v>
      </c>
      <c r="I525" s="49"/>
      <c r="J525" s="50">
        <f t="shared" si="29"/>
        <v>0</v>
      </c>
      <c r="K525" s="56"/>
    </row>
    <row r="526" spans="1:12" ht="99.75" customHeight="1">
      <c r="A526" s="5"/>
      <c r="B526" s="57" t="s">
        <v>248</v>
      </c>
      <c r="C526" s="44">
        <v>22.05</v>
      </c>
      <c r="D526" s="43">
        <f t="shared" si="32"/>
        <v>2535.75</v>
      </c>
      <c r="E526" s="46"/>
      <c r="F526" s="44">
        <f t="shared" si="30"/>
        <v>0</v>
      </c>
      <c r="G526" s="44">
        <v>16.537500000000001</v>
      </c>
      <c r="H526" s="48">
        <f t="shared" si="31"/>
        <v>1901.8125000000002</v>
      </c>
      <c r="I526" s="49"/>
      <c r="J526" s="50">
        <f t="shared" si="29"/>
        <v>0</v>
      </c>
      <c r="K526" s="56"/>
    </row>
    <row r="527" spans="1:12" ht="99.75" customHeight="1">
      <c r="A527" s="5"/>
      <c r="B527" s="57" t="s">
        <v>249</v>
      </c>
      <c r="C527" s="44">
        <v>38.587499999999999</v>
      </c>
      <c r="D527" s="43">
        <f t="shared" si="32"/>
        <v>4437.5625</v>
      </c>
      <c r="E527" s="46"/>
      <c r="F527" s="44">
        <f t="shared" si="30"/>
        <v>0</v>
      </c>
      <c r="G527" s="44">
        <v>33.075000000000003</v>
      </c>
      <c r="H527" s="48">
        <f t="shared" si="31"/>
        <v>3803.6250000000005</v>
      </c>
      <c r="I527" s="49"/>
      <c r="J527" s="50">
        <f t="shared" si="29"/>
        <v>0</v>
      </c>
      <c r="K527" s="56"/>
    </row>
    <row r="528" spans="1:12" ht="99.75" customHeight="1">
      <c r="A528" s="5"/>
      <c r="B528" s="57" t="s">
        <v>460</v>
      </c>
      <c r="C528" s="44">
        <v>30.870000000000005</v>
      </c>
      <c r="D528" s="43">
        <f t="shared" si="32"/>
        <v>3550.0500000000006</v>
      </c>
      <c r="E528" s="46"/>
      <c r="F528" s="44">
        <f t="shared" si="30"/>
        <v>0</v>
      </c>
      <c r="G528" s="44">
        <v>27.5625</v>
      </c>
      <c r="H528" s="48">
        <f t="shared" si="31"/>
        <v>3169.6875</v>
      </c>
      <c r="I528" s="49"/>
      <c r="J528" s="50">
        <f t="shared" si="29"/>
        <v>0</v>
      </c>
      <c r="K528" s="56"/>
    </row>
    <row r="529" spans="1:12" ht="84" customHeight="1">
      <c r="A529" s="5"/>
      <c r="B529" s="57" t="s">
        <v>252</v>
      </c>
      <c r="C529" s="44">
        <v>44.1</v>
      </c>
      <c r="D529" s="43">
        <f t="shared" si="32"/>
        <v>5071.5</v>
      </c>
      <c r="E529" s="46"/>
      <c r="F529" s="44">
        <f t="shared" si="30"/>
        <v>0</v>
      </c>
      <c r="G529" s="44">
        <v>38.587499999999999</v>
      </c>
      <c r="H529" s="48">
        <f t="shared" si="31"/>
        <v>4437.5625</v>
      </c>
      <c r="I529" s="49"/>
      <c r="J529" s="50">
        <f t="shared" si="29"/>
        <v>0</v>
      </c>
      <c r="K529" s="56"/>
    </row>
    <row r="530" spans="1:12" ht="84" customHeight="1">
      <c r="A530"/>
      <c r="B530" s="57" t="s">
        <v>706</v>
      </c>
      <c r="C530" s="44">
        <v>33.075000000000003</v>
      </c>
      <c r="D530" s="43">
        <f t="shared" si="32"/>
        <v>3803.6250000000005</v>
      </c>
      <c r="E530" s="46"/>
      <c r="F530" s="44">
        <f t="shared" si="30"/>
        <v>0</v>
      </c>
      <c r="G530" s="44">
        <v>30.870000000000005</v>
      </c>
      <c r="H530" s="48">
        <f t="shared" si="31"/>
        <v>3550.0500000000006</v>
      </c>
      <c r="I530" s="49"/>
      <c r="J530" s="50">
        <f t="shared" si="29"/>
        <v>0</v>
      </c>
      <c r="K530" s="56"/>
    </row>
    <row r="531" spans="1:12" ht="84" customHeight="1">
      <c r="A531" s="5"/>
      <c r="B531" s="57" t="s">
        <v>498</v>
      </c>
      <c r="C531" s="44">
        <v>26.460000000000004</v>
      </c>
      <c r="D531" s="43">
        <f t="shared" si="32"/>
        <v>3042.9000000000005</v>
      </c>
      <c r="E531" s="46"/>
      <c r="F531" s="44">
        <f t="shared" si="30"/>
        <v>0</v>
      </c>
      <c r="G531" s="44">
        <v>22.05</v>
      </c>
      <c r="H531" s="48">
        <f t="shared" si="31"/>
        <v>2535.75</v>
      </c>
      <c r="I531" s="49"/>
      <c r="J531" s="50">
        <f t="shared" si="29"/>
        <v>0</v>
      </c>
      <c r="K531" s="56"/>
    </row>
    <row r="532" spans="1:12" ht="84" customHeight="1">
      <c r="A532" s="5"/>
      <c r="B532" s="57" t="s">
        <v>250</v>
      </c>
      <c r="C532" s="44">
        <v>26.460000000000004</v>
      </c>
      <c r="D532" s="43">
        <f t="shared" si="32"/>
        <v>3042.9000000000005</v>
      </c>
      <c r="E532" s="46"/>
      <c r="F532" s="44">
        <f t="shared" si="30"/>
        <v>0</v>
      </c>
      <c r="G532" s="44">
        <v>22.05</v>
      </c>
      <c r="H532" s="48">
        <f t="shared" si="31"/>
        <v>2535.75</v>
      </c>
      <c r="I532" s="49"/>
      <c r="J532" s="50">
        <f t="shared" si="29"/>
        <v>0</v>
      </c>
      <c r="K532" s="56"/>
      <c r="L532"/>
    </row>
    <row r="533" spans="1:12" ht="57" customHeight="1">
      <c r="A533" s="5"/>
      <c r="B533" s="57" t="s">
        <v>251</v>
      </c>
      <c r="C533" s="44">
        <v>11.025</v>
      </c>
      <c r="D533" s="43">
        <f t="shared" si="32"/>
        <v>1267.875</v>
      </c>
      <c r="E533" s="46"/>
      <c r="F533" s="44">
        <f t="shared" si="30"/>
        <v>0</v>
      </c>
      <c r="G533" s="44">
        <v>7.3500000000000005</v>
      </c>
      <c r="H533" s="48">
        <f t="shared" si="31"/>
        <v>845.25000000000011</v>
      </c>
      <c r="I533" s="49"/>
      <c r="J533" s="50">
        <f t="shared" si="29"/>
        <v>0</v>
      </c>
      <c r="K533" s="56"/>
    </row>
    <row r="534" spans="1:12" ht="75.75" customHeight="1">
      <c r="A534" s="5"/>
      <c r="B534" s="57" t="s">
        <v>253</v>
      </c>
      <c r="C534" s="44">
        <v>42.997500000000002</v>
      </c>
      <c r="D534" s="43">
        <f t="shared" si="32"/>
        <v>4944.7125000000005</v>
      </c>
      <c r="E534" s="46"/>
      <c r="F534" s="44">
        <f t="shared" si="30"/>
        <v>0</v>
      </c>
      <c r="G534" s="44">
        <v>27.5625</v>
      </c>
      <c r="H534" s="48">
        <f t="shared" si="31"/>
        <v>3169.6875</v>
      </c>
      <c r="I534" s="49"/>
      <c r="J534" s="50">
        <f t="shared" si="29"/>
        <v>0</v>
      </c>
      <c r="K534" s="56"/>
    </row>
    <row r="535" spans="1:12" ht="75.75" customHeight="1">
      <c r="A535" s="5"/>
      <c r="B535" s="57" t="s">
        <v>465</v>
      </c>
      <c r="C535" s="44">
        <v>33.075000000000003</v>
      </c>
      <c r="D535" s="43">
        <f t="shared" si="32"/>
        <v>3803.6250000000005</v>
      </c>
      <c r="E535" s="46"/>
      <c r="F535" s="44">
        <f t="shared" si="30"/>
        <v>0</v>
      </c>
      <c r="G535" s="44">
        <v>27.5625</v>
      </c>
      <c r="H535" s="48">
        <f t="shared" si="31"/>
        <v>3169.6875</v>
      </c>
      <c r="I535" s="49"/>
      <c r="J535" s="50">
        <f t="shared" ref="J535:J609" si="33">C535*I535</f>
        <v>0</v>
      </c>
      <c r="K535" s="56"/>
    </row>
    <row r="536" spans="1:12" ht="75.75" customHeight="1">
      <c r="A536" s="5"/>
      <c r="B536" s="57" t="s">
        <v>355</v>
      </c>
      <c r="C536" s="44">
        <v>8.82</v>
      </c>
      <c r="D536" s="43">
        <f t="shared" si="32"/>
        <v>1014.3000000000001</v>
      </c>
      <c r="E536" s="46"/>
      <c r="F536" s="44">
        <f t="shared" si="30"/>
        <v>0</v>
      </c>
      <c r="G536" s="44">
        <v>7.7175000000000011</v>
      </c>
      <c r="H536" s="48">
        <f t="shared" si="31"/>
        <v>887.51250000000016</v>
      </c>
      <c r="I536" s="49"/>
      <c r="J536" s="50">
        <f t="shared" si="33"/>
        <v>0</v>
      </c>
      <c r="K536" s="56"/>
    </row>
    <row r="537" spans="1:12" ht="57" customHeight="1">
      <c r="A537" s="5"/>
      <c r="B537" s="57" t="s">
        <v>254</v>
      </c>
      <c r="C537" s="44">
        <v>13.230000000000002</v>
      </c>
      <c r="D537" s="43">
        <f t="shared" si="32"/>
        <v>1521.4500000000003</v>
      </c>
      <c r="E537" s="46"/>
      <c r="F537" s="44">
        <f t="shared" ref="F537:F612" si="34">C537*E537</f>
        <v>0</v>
      </c>
      <c r="G537" s="44">
        <v>8.82</v>
      </c>
      <c r="H537" s="48">
        <f t="shared" ref="H537:H612" si="35">G537*$D$1</f>
        <v>1014.3000000000001</v>
      </c>
      <c r="I537" s="49"/>
      <c r="J537" s="50">
        <f t="shared" si="33"/>
        <v>0</v>
      </c>
      <c r="K537" s="56"/>
    </row>
    <row r="538" spans="1:12" ht="58.5" customHeight="1">
      <c r="A538" s="5"/>
      <c r="B538" s="57" t="s">
        <v>354</v>
      </c>
      <c r="C538" s="44">
        <v>16.537500000000001</v>
      </c>
      <c r="D538" s="43">
        <f t="shared" si="32"/>
        <v>1901.8125000000002</v>
      </c>
      <c r="E538" s="46"/>
      <c r="F538" s="44">
        <f t="shared" si="34"/>
        <v>0</v>
      </c>
      <c r="G538" s="44">
        <v>9.9225000000000012</v>
      </c>
      <c r="H538" s="48">
        <f t="shared" si="35"/>
        <v>1141.0875000000001</v>
      </c>
      <c r="I538" s="49"/>
      <c r="J538" s="50">
        <f t="shared" si="33"/>
        <v>0</v>
      </c>
      <c r="K538" s="56"/>
    </row>
    <row r="539" spans="1:12" ht="42" customHeight="1">
      <c r="A539" s="5"/>
      <c r="B539" s="57" t="s">
        <v>353</v>
      </c>
      <c r="C539" s="44">
        <v>12.127500000000001</v>
      </c>
      <c r="D539" s="43">
        <f t="shared" si="32"/>
        <v>1394.6625000000001</v>
      </c>
      <c r="E539" s="46"/>
      <c r="F539" s="44">
        <f t="shared" si="34"/>
        <v>0</v>
      </c>
      <c r="G539" s="44">
        <v>9.9225000000000012</v>
      </c>
      <c r="H539" s="48">
        <f t="shared" si="35"/>
        <v>1141.0875000000001</v>
      </c>
      <c r="I539" s="49"/>
      <c r="J539" s="50">
        <f t="shared" si="33"/>
        <v>0</v>
      </c>
      <c r="K539" s="56"/>
    </row>
    <row r="540" spans="1:12" ht="66" customHeight="1">
      <c r="A540" s="5"/>
      <c r="B540" s="57" t="s">
        <v>810</v>
      </c>
      <c r="C540" s="44">
        <v>31.5</v>
      </c>
      <c r="D540" s="43">
        <f t="shared" si="32"/>
        <v>3622.5</v>
      </c>
      <c r="E540" s="46"/>
      <c r="F540" s="44">
        <f t="shared" si="34"/>
        <v>0</v>
      </c>
      <c r="G540" s="44">
        <v>29.400000000000002</v>
      </c>
      <c r="H540" s="48">
        <f t="shared" si="35"/>
        <v>3381.0000000000005</v>
      </c>
      <c r="I540" s="49"/>
      <c r="J540" s="50">
        <f t="shared" si="33"/>
        <v>0</v>
      </c>
      <c r="K540" s="56"/>
    </row>
    <row r="541" spans="1:12" ht="66" customHeight="1">
      <c r="A541" s="5"/>
      <c r="B541" s="57" t="s">
        <v>811</v>
      </c>
      <c r="C541" s="44">
        <v>21</v>
      </c>
      <c r="D541" s="43">
        <f t="shared" si="32"/>
        <v>2415</v>
      </c>
      <c r="E541" s="46"/>
      <c r="F541" s="44">
        <f t="shared" si="34"/>
        <v>0</v>
      </c>
      <c r="G541" s="44">
        <v>18.900000000000002</v>
      </c>
      <c r="H541" s="48">
        <f t="shared" si="35"/>
        <v>2173.5000000000005</v>
      </c>
      <c r="I541" s="49"/>
      <c r="J541" s="50">
        <f t="shared" si="33"/>
        <v>0</v>
      </c>
      <c r="K541" s="56"/>
    </row>
    <row r="542" spans="1:12" ht="87" customHeight="1">
      <c r="A542" s="5"/>
      <c r="B542" s="57" t="s">
        <v>504</v>
      </c>
      <c r="C542" s="44">
        <v>12.127500000000001</v>
      </c>
      <c r="D542" s="43">
        <f t="shared" si="32"/>
        <v>1394.6625000000001</v>
      </c>
      <c r="E542" s="46"/>
      <c r="F542" s="44">
        <f t="shared" si="34"/>
        <v>0</v>
      </c>
      <c r="G542" s="44">
        <v>8.82</v>
      </c>
      <c r="H542" s="48">
        <f t="shared" si="35"/>
        <v>1014.3000000000001</v>
      </c>
      <c r="I542" s="49"/>
      <c r="J542" s="50">
        <f t="shared" si="33"/>
        <v>0</v>
      </c>
      <c r="K542" s="56"/>
    </row>
    <row r="543" spans="1:12" ht="86.25" customHeight="1">
      <c r="A543" s="5"/>
      <c r="B543" s="57" t="s">
        <v>352</v>
      </c>
      <c r="C543" s="44">
        <v>11.025</v>
      </c>
      <c r="D543" s="43">
        <f t="shared" si="32"/>
        <v>1267.875</v>
      </c>
      <c r="E543" s="46"/>
      <c r="F543" s="44">
        <f t="shared" si="34"/>
        <v>0</v>
      </c>
      <c r="G543" s="44">
        <v>7.7175000000000011</v>
      </c>
      <c r="H543" s="48">
        <f t="shared" si="35"/>
        <v>887.51250000000016</v>
      </c>
      <c r="I543" s="49"/>
      <c r="J543" s="50">
        <f t="shared" si="33"/>
        <v>0</v>
      </c>
      <c r="K543" s="56"/>
    </row>
    <row r="544" spans="1:12" ht="70.5" customHeight="1">
      <c r="A544" s="5"/>
      <c r="B544" s="57" t="s">
        <v>351</v>
      </c>
      <c r="C544" s="44">
        <v>11.025</v>
      </c>
      <c r="D544" s="43">
        <f t="shared" si="32"/>
        <v>1267.875</v>
      </c>
      <c r="E544" s="46"/>
      <c r="F544" s="44">
        <f t="shared" si="34"/>
        <v>0</v>
      </c>
      <c r="G544" s="44">
        <v>8.82</v>
      </c>
      <c r="H544" s="48">
        <f t="shared" si="35"/>
        <v>1014.3000000000001</v>
      </c>
      <c r="I544" s="49"/>
      <c r="J544" s="50">
        <f t="shared" si="33"/>
        <v>0</v>
      </c>
      <c r="K544" s="56"/>
    </row>
    <row r="545" spans="1:11" ht="76.5" customHeight="1">
      <c r="A545" s="5"/>
      <c r="B545" s="62" t="s">
        <v>350</v>
      </c>
      <c r="C545" s="44">
        <v>16.537500000000001</v>
      </c>
      <c r="D545" s="43">
        <f t="shared" si="32"/>
        <v>1901.8125000000002</v>
      </c>
      <c r="E545" s="46"/>
      <c r="F545" s="44">
        <f t="shared" si="34"/>
        <v>0</v>
      </c>
      <c r="G545" s="44">
        <v>8.82</v>
      </c>
      <c r="H545" s="48">
        <f t="shared" si="35"/>
        <v>1014.3000000000001</v>
      </c>
      <c r="I545" s="49"/>
      <c r="J545" s="50">
        <f t="shared" si="33"/>
        <v>0</v>
      </c>
      <c r="K545" s="56"/>
    </row>
    <row r="546" spans="1:11" ht="55.5" customHeight="1">
      <c r="A546" s="5"/>
      <c r="B546" s="1" t="s">
        <v>349</v>
      </c>
      <c r="C546" s="44">
        <v>8.82</v>
      </c>
      <c r="D546" s="43">
        <f t="shared" si="32"/>
        <v>1014.3000000000001</v>
      </c>
      <c r="E546" s="46"/>
      <c r="F546" s="44">
        <f t="shared" si="34"/>
        <v>0</v>
      </c>
      <c r="G546" s="44">
        <v>7.7175000000000011</v>
      </c>
      <c r="H546" s="48">
        <f t="shared" si="35"/>
        <v>887.51250000000016</v>
      </c>
      <c r="I546" s="49"/>
      <c r="J546" s="50">
        <f t="shared" si="33"/>
        <v>0</v>
      </c>
      <c r="K546" s="56"/>
    </row>
    <row r="547" spans="1:11" ht="85.5" customHeight="1">
      <c r="A547" s="5"/>
      <c r="B547" s="57" t="s">
        <v>348</v>
      </c>
      <c r="C547" s="44">
        <v>11.025</v>
      </c>
      <c r="D547" s="43">
        <f t="shared" si="32"/>
        <v>1267.875</v>
      </c>
      <c r="E547" s="46"/>
      <c r="F547" s="44">
        <f t="shared" si="34"/>
        <v>0</v>
      </c>
      <c r="G547" s="44">
        <v>9.9225000000000012</v>
      </c>
      <c r="H547" s="48">
        <f t="shared" si="35"/>
        <v>1141.0875000000001</v>
      </c>
      <c r="I547" s="49"/>
      <c r="J547" s="50">
        <f t="shared" si="33"/>
        <v>0</v>
      </c>
      <c r="K547" s="56"/>
    </row>
    <row r="548" spans="1:11" ht="81.75" customHeight="1">
      <c r="A548" s="5"/>
      <c r="B548" s="57" t="s">
        <v>347</v>
      </c>
      <c r="C548" s="44">
        <v>11.025</v>
      </c>
      <c r="D548" s="43">
        <f t="shared" si="32"/>
        <v>1267.875</v>
      </c>
      <c r="E548" s="46"/>
      <c r="F548" s="44">
        <f t="shared" si="34"/>
        <v>0</v>
      </c>
      <c r="G548" s="44">
        <v>9.9225000000000012</v>
      </c>
      <c r="H548" s="48">
        <f t="shared" si="35"/>
        <v>1141.0875000000001</v>
      </c>
      <c r="I548" s="49"/>
      <c r="J548" s="50">
        <f t="shared" si="33"/>
        <v>0</v>
      </c>
      <c r="K548" s="56"/>
    </row>
    <row r="549" spans="1:11" ht="82.5" customHeight="1">
      <c r="A549" s="5"/>
      <c r="B549" s="57" t="s">
        <v>346</v>
      </c>
      <c r="C549" s="44">
        <v>6.0637500000000006</v>
      </c>
      <c r="D549" s="43">
        <f t="shared" si="32"/>
        <v>697.33125000000007</v>
      </c>
      <c r="E549" s="46"/>
      <c r="F549" s="44">
        <f t="shared" si="34"/>
        <v>0</v>
      </c>
      <c r="G549" s="44">
        <v>4.41</v>
      </c>
      <c r="H549" s="48">
        <f t="shared" si="35"/>
        <v>507.15000000000003</v>
      </c>
      <c r="I549" s="49"/>
      <c r="J549" s="50">
        <f t="shared" si="33"/>
        <v>0</v>
      </c>
      <c r="K549" s="56"/>
    </row>
    <row r="550" spans="1:11" ht="85.5" customHeight="1">
      <c r="A550" s="5"/>
      <c r="B550" s="57" t="s">
        <v>345</v>
      </c>
      <c r="C550" s="44">
        <v>3.3075000000000006</v>
      </c>
      <c r="D550" s="43">
        <f t="shared" si="32"/>
        <v>380.36250000000007</v>
      </c>
      <c r="E550" s="46"/>
      <c r="F550" s="44">
        <f t="shared" si="34"/>
        <v>0</v>
      </c>
      <c r="G550" s="44">
        <v>2.9767500000000005</v>
      </c>
      <c r="H550" s="48">
        <f t="shared" si="35"/>
        <v>342.32625000000007</v>
      </c>
      <c r="I550" s="49"/>
      <c r="J550" s="50">
        <f t="shared" si="33"/>
        <v>0</v>
      </c>
      <c r="K550" s="56"/>
    </row>
    <row r="551" spans="1:11" ht="79.5" customHeight="1">
      <c r="A551" s="5"/>
      <c r="B551" s="57" t="s">
        <v>344</v>
      </c>
      <c r="C551" s="44">
        <v>3.3075000000000006</v>
      </c>
      <c r="D551" s="43">
        <f t="shared" si="32"/>
        <v>380.36250000000007</v>
      </c>
      <c r="E551" s="46"/>
      <c r="F551" s="44">
        <f t="shared" si="34"/>
        <v>0</v>
      </c>
      <c r="G551" s="44">
        <v>3.3075000000000006</v>
      </c>
      <c r="H551" s="48">
        <f t="shared" si="35"/>
        <v>380.36250000000007</v>
      </c>
      <c r="I551" s="49"/>
      <c r="J551" s="50">
        <f t="shared" si="33"/>
        <v>0</v>
      </c>
      <c r="K551" s="56"/>
    </row>
    <row r="552" spans="1:11" ht="62.25" customHeight="1">
      <c r="A552" s="5"/>
      <c r="B552" s="57" t="s">
        <v>343</v>
      </c>
      <c r="C552" s="44">
        <v>7.7175000000000011</v>
      </c>
      <c r="D552" s="43">
        <f t="shared" si="32"/>
        <v>887.51250000000016</v>
      </c>
      <c r="E552" s="46"/>
      <c r="F552" s="44">
        <f t="shared" si="34"/>
        <v>0</v>
      </c>
      <c r="G552" s="44">
        <v>6.6150000000000011</v>
      </c>
      <c r="H552" s="48">
        <f t="shared" si="35"/>
        <v>760.72500000000014</v>
      </c>
      <c r="I552" s="49"/>
      <c r="J552" s="50">
        <f t="shared" si="33"/>
        <v>0</v>
      </c>
      <c r="K552" s="56"/>
    </row>
    <row r="553" spans="1:11" ht="62.25" customHeight="1">
      <c r="A553" s="5"/>
      <c r="B553" s="57" t="s">
        <v>342</v>
      </c>
      <c r="C553" s="44">
        <v>8.82</v>
      </c>
      <c r="D553" s="43">
        <f t="shared" si="32"/>
        <v>1014.3000000000001</v>
      </c>
      <c r="E553" s="46"/>
      <c r="F553" s="44">
        <f t="shared" si="34"/>
        <v>0</v>
      </c>
      <c r="G553" s="44">
        <v>7.7175000000000011</v>
      </c>
      <c r="H553" s="48">
        <f t="shared" si="35"/>
        <v>887.51250000000016</v>
      </c>
      <c r="I553" s="49"/>
      <c r="J553" s="50">
        <f t="shared" si="33"/>
        <v>0</v>
      </c>
      <c r="K553" s="56"/>
    </row>
    <row r="554" spans="1:11" ht="86.25" customHeight="1">
      <c r="A554" s="5"/>
      <c r="B554" s="57" t="s">
        <v>546</v>
      </c>
      <c r="C554" s="44">
        <v>3.5280000000000005</v>
      </c>
      <c r="D554" s="43">
        <f t="shared" si="32"/>
        <v>405.72</v>
      </c>
      <c r="E554" s="46"/>
      <c r="F554" s="44">
        <f t="shared" si="34"/>
        <v>0</v>
      </c>
      <c r="G554" s="44">
        <v>3.3075000000000006</v>
      </c>
      <c r="H554" s="48">
        <f t="shared" si="35"/>
        <v>380.36250000000007</v>
      </c>
      <c r="I554" s="49"/>
      <c r="J554" s="50">
        <f t="shared" si="33"/>
        <v>0</v>
      </c>
      <c r="K554" s="56"/>
    </row>
    <row r="555" spans="1:11" ht="81" customHeight="1">
      <c r="A555" s="5"/>
      <c r="B555" s="57" t="s">
        <v>341</v>
      </c>
      <c r="C555" s="44">
        <v>3.8587500000000006</v>
      </c>
      <c r="D555" s="43">
        <f t="shared" si="32"/>
        <v>443.75625000000008</v>
      </c>
      <c r="E555" s="46"/>
      <c r="F555" s="44">
        <f t="shared" si="34"/>
        <v>0</v>
      </c>
      <c r="G555" s="44">
        <v>3.3075000000000006</v>
      </c>
      <c r="H555" s="48">
        <f t="shared" si="35"/>
        <v>380.36250000000007</v>
      </c>
      <c r="I555" s="49"/>
      <c r="J555" s="50">
        <f t="shared" si="33"/>
        <v>0</v>
      </c>
      <c r="K555" s="56"/>
    </row>
    <row r="556" spans="1:11" ht="78" customHeight="1">
      <c r="A556" s="5"/>
      <c r="B556" s="57" t="s">
        <v>340</v>
      </c>
      <c r="C556" s="44">
        <v>2.2050000000000001</v>
      </c>
      <c r="D556" s="43">
        <f t="shared" si="32"/>
        <v>253.57500000000002</v>
      </c>
      <c r="E556" s="46"/>
      <c r="F556" s="44">
        <f t="shared" si="34"/>
        <v>0</v>
      </c>
      <c r="G556" s="44">
        <v>1.6537500000000003</v>
      </c>
      <c r="H556" s="48">
        <f t="shared" si="35"/>
        <v>190.18125000000003</v>
      </c>
      <c r="I556" s="49"/>
      <c r="J556" s="50">
        <f t="shared" si="33"/>
        <v>0</v>
      </c>
      <c r="K556" s="56"/>
    </row>
    <row r="557" spans="1:11" ht="66" customHeight="1">
      <c r="A557" s="5"/>
      <c r="B557" s="57" t="s">
        <v>339</v>
      </c>
      <c r="C557" s="44">
        <v>2.2050000000000001</v>
      </c>
      <c r="D557" s="43">
        <f t="shared" si="32"/>
        <v>253.57500000000002</v>
      </c>
      <c r="E557" s="46"/>
      <c r="F557" s="44">
        <f t="shared" si="34"/>
        <v>0</v>
      </c>
      <c r="G557" s="44">
        <v>1.6537500000000003</v>
      </c>
      <c r="H557" s="48">
        <f t="shared" si="35"/>
        <v>190.18125000000003</v>
      </c>
      <c r="I557" s="49"/>
      <c r="J557" s="50">
        <f t="shared" si="33"/>
        <v>0</v>
      </c>
      <c r="K557" s="56"/>
    </row>
    <row r="558" spans="1:11" ht="91.5" customHeight="1">
      <c r="A558" s="5"/>
      <c r="B558" s="57" t="s">
        <v>745</v>
      </c>
      <c r="C558" s="44">
        <v>11.025</v>
      </c>
      <c r="D558" s="43">
        <f t="shared" si="32"/>
        <v>1267.875</v>
      </c>
      <c r="E558" s="46"/>
      <c r="F558" s="44">
        <f t="shared" si="34"/>
        <v>0</v>
      </c>
      <c r="G558" s="44">
        <v>7.7175000000000011</v>
      </c>
      <c r="H558" s="48">
        <f t="shared" si="35"/>
        <v>887.51250000000016</v>
      </c>
      <c r="I558" s="49"/>
      <c r="J558" s="50">
        <f t="shared" si="33"/>
        <v>0</v>
      </c>
      <c r="K558" s="56"/>
    </row>
    <row r="559" spans="1:11" ht="91.5" customHeight="1">
      <c r="A559" s="5"/>
      <c r="B559" s="57" t="s">
        <v>255</v>
      </c>
      <c r="C559" s="44">
        <v>99.225000000000009</v>
      </c>
      <c r="D559" s="43">
        <f t="shared" si="32"/>
        <v>11410.875000000002</v>
      </c>
      <c r="E559" s="46"/>
      <c r="F559" s="44">
        <f t="shared" si="34"/>
        <v>0</v>
      </c>
      <c r="G559" s="44">
        <v>68.355000000000018</v>
      </c>
      <c r="H559" s="48">
        <f t="shared" si="35"/>
        <v>7860.8250000000025</v>
      </c>
      <c r="I559" s="49"/>
      <c r="J559" s="50">
        <f t="shared" si="33"/>
        <v>0</v>
      </c>
      <c r="K559" s="56"/>
    </row>
    <row r="560" spans="1:11" ht="91.5" customHeight="1">
      <c r="A560" s="5"/>
      <c r="B560" s="57" t="s">
        <v>708</v>
      </c>
      <c r="C560" s="44">
        <v>99.225000000000009</v>
      </c>
      <c r="D560" s="43">
        <f t="shared" si="32"/>
        <v>11410.875000000002</v>
      </c>
      <c r="E560" s="46"/>
      <c r="F560" s="44">
        <f t="shared" si="34"/>
        <v>0</v>
      </c>
      <c r="G560" s="44">
        <v>93.712500000000006</v>
      </c>
      <c r="H560" s="48">
        <f t="shared" si="35"/>
        <v>10776.9375</v>
      </c>
      <c r="I560" s="49"/>
      <c r="J560" s="50">
        <f t="shared" si="33"/>
        <v>0</v>
      </c>
      <c r="K560" s="56"/>
    </row>
    <row r="561" spans="1:11" ht="91.5" customHeight="1">
      <c r="A561"/>
      <c r="B561" s="57" t="s">
        <v>707</v>
      </c>
      <c r="C561" s="44">
        <v>33.075000000000003</v>
      </c>
      <c r="D561" s="43">
        <f t="shared" si="32"/>
        <v>3803.6250000000005</v>
      </c>
      <c r="E561" s="46"/>
      <c r="F561" s="44">
        <f t="shared" si="34"/>
        <v>0</v>
      </c>
      <c r="G561" s="44">
        <v>30.870000000000005</v>
      </c>
      <c r="H561" s="48">
        <f t="shared" si="35"/>
        <v>3550.0500000000006</v>
      </c>
      <c r="I561" s="49"/>
      <c r="J561" s="50">
        <f t="shared" si="33"/>
        <v>0</v>
      </c>
      <c r="K561" s="56"/>
    </row>
    <row r="562" spans="1:11" ht="91.5" customHeight="1">
      <c r="A562" s="33"/>
      <c r="B562" s="57" t="s">
        <v>709</v>
      </c>
      <c r="C562" s="44">
        <v>44.1</v>
      </c>
      <c r="D562" s="43">
        <f t="shared" si="32"/>
        <v>5071.5</v>
      </c>
      <c r="E562" s="46"/>
      <c r="F562" s="44">
        <f t="shared" si="34"/>
        <v>0</v>
      </c>
      <c r="G562" s="44">
        <v>38.587499999999999</v>
      </c>
      <c r="H562" s="48">
        <f t="shared" si="35"/>
        <v>4437.5625</v>
      </c>
      <c r="I562" s="49"/>
      <c r="J562" s="50">
        <f t="shared" si="33"/>
        <v>0</v>
      </c>
      <c r="K562" s="56"/>
    </row>
    <row r="563" spans="1:11" ht="91.5" customHeight="1">
      <c r="A563"/>
      <c r="B563" s="57" t="s">
        <v>710</v>
      </c>
      <c r="C563" s="44">
        <v>77.174999999999997</v>
      </c>
      <c r="D563" s="43">
        <f t="shared" si="32"/>
        <v>8875.125</v>
      </c>
      <c r="E563" s="46"/>
      <c r="F563" s="44">
        <f t="shared" si="34"/>
        <v>0</v>
      </c>
      <c r="G563" s="44">
        <v>71.662500000000009</v>
      </c>
      <c r="H563" s="48">
        <f t="shared" si="35"/>
        <v>8241.1875000000018</v>
      </c>
      <c r="I563" s="49"/>
      <c r="J563" s="50">
        <f t="shared" si="33"/>
        <v>0</v>
      </c>
      <c r="K563" s="56"/>
    </row>
    <row r="564" spans="1:11" ht="91.5" customHeight="1">
      <c r="A564" s="33"/>
      <c r="B564" s="57" t="s">
        <v>711</v>
      </c>
      <c r="C564" s="44">
        <v>88.2</v>
      </c>
      <c r="D564" s="43">
        <f t="shared" si="32"/>
        <v>10143</v>
      </c>
      <c r="E564" s="46"/>
      <c r="F564" s="44">
        <f t="shared" si="34"/>
        <v>0</v>
      </c>
      <c r="G564" s="44">
        <v>66.150000000000006</v>
      </c>
      <c r="H564" s="48">
        <f t="shared" si="35"/>
        <v>7607.2500000000009</v>
      </c>
      <c r="I564" s="49"/>
      <c r="J564" s="50">
        <f t="shared" si="33"/>
        <v>0</v>
      </c>
      <c r="K564" s="56"/>
    </row>
    <row r="565" spans="1:11" ht="91.5" customHeight="1">
      <c r="A565" s="33"/>
      <c r="B565" s="57" t="s">
        <v>712</v>
      </c>
      <c r="C565" s="44">
        <v>77.174999999999997</v>
      </c>
      <c r="D565" s="43">
        <f t="shared" si="32"/>
        <v>8875.125</v>
      </c>
      <c r="E565" s="46"/>
      <c r="F565" s="44">
        <f t="shared" si="34"/>
        <v>0</v>
      </c>
      <c r="G565" s="44">
        <v>60.637500000000003</v>
      </c>
      <c r="H565" s="48">
        <f t="shared" si="35"/>
        <v>6973.3125</v>
      </c>
      <c r="I565" s="49"/>
      <c r="J565" s="50">
        <f t="shared" si="33"/>
        <v>0</v>
      </c>
      <c r="K565" s="56"/>
    </row>
    <row r="566" spans="1:11" ht="91.5" customHeight="1">
      <c r="A566"/>
      <c r="B566" s="57" t="s">
        <v>713</v>
      </c>
      <c r="C566" s="44">
        <v>38.587499999999999</v>
      </c>
      <c r="D566" s="43">
        <f t="shared" si="32"/>
        <v>4437.5625</v>
      </c>
      <c r="E566" s="46"/>
      <c r="F566" s="44">
        <f t="shared" si="34"/>
        <v>0</v>
      </c>
      <c r="G566" s="44">
        <v>33.075000000000003</v>
      </c>
      <c r="H566" s="48">
        <f t="shared" si="35"/>
        <v>3803.6250000000005</v>
      </c>
      <c r="I566" s="49"/>
      <c r="J566" s="50">
        <f t="shared" si="33"/>
        <v>0</v>
      </c>
      <c r="K566" s="56"/>
    </row>
    <row r="567" spans="1:11" ht="91.5" customHeight="1">
      <c r="A567" s="33"/>
      <c r="B567" s="57" t="s">
        <v>714</v>
      </c>
      <c r="C567" s="44">
        <v>44.1</v>
      </c>
      <c r="D567" s="43">
        <f t="shared" si="32"/>
        <v>5071.5</v>
      </c>
      <c r="E567" s="46"/>
      <c r="F567" s="44">
        <f t="shared" si="34"/>
        <v>0</v>
      </c>
      <c r="G567" s="44">
        <v>38.587499999999999</v>
      </c>
      <c r="H567" s="48">
        <f t="shared" si="35"/>
        <v>4437.5625</v>
      </c>
      <c r="I567" s="49"/>
      <c r="J567" s="50">
        <f t="shared" si="33"/>
        <v>0</v>
      </c>
      <c r="K567" s="56"/>
    </row>
    <row r="568" spans="1:11" ht="91.5" customHeight="1">
      <c r="A568" s="5"/>
      <c r="B568" s="57" t="s">
        <v>537</v>
      </c>
      <c r="C568" s="44">
        <v>41.895000000000003</v>
      </c>
      <c r="D568" s="43">
        <f t="shared" si="32"/>
        <v>4817.9250000000002</v>
      </c>
      <c r="E568" s="46"/>
      <c r="F568" s="44">
        <f t="shared" si="34"/>
        <v>0</v>
      </c>
      <c r="G568" s="44">
        <v>33.075000000000003</v>
      </c>
      <c r="H568" s="48">
        <f t="shared" si="35"/>
        <v>3803.6250000000005</v>
      </c>
      <c r="I568" s="49"/>
      <c r="J568" s="50">
        <f t="shared" si="33"/>
        <v>0</v>
      </c>
      <c r="K568" s="56"/>
    </row>
    <row r="569" spans="1:11" ht="91.5" customHeight="1">
      <c r="A569" s="5"/>
      <c r="B569" s="57" t="s">
        <v>256</v>
      </c>
      <c r="C569" s="44">
        <v>55.125</v>
      </c>
      <c r="D569" s="43">
        <f t="shared" si="32"/>
        <v>6339.375</v>
      </c>
      <c r="E569" s="46"/>
      <c r="F569" s="44">
        <f t="shared" si="34"/>
        <v>0</v>
      </c>
      <c r="G569" s="44">
        <v>44.1</v>
      </c>
      <c r="H569" s="48">
        <f t="shared" si="35"/>
        <v>5071.5</v>
      </c>
      <c r="I569" s="49"/>
      <c r="J569" s="50">
        <f t="shared" si="33"/>
        <v>0</v>
      </c>
      <c r="K569" s="56"/>
    </row>
    <row r="570" spans="1:11" ht="91.5" customHeight="1">
      <c r="A570" s="5"/>
      <c r="B570" s="57" t="s">
        <v>478</v>
      </c>
      <c r="C570" s="44">
        <v>55.125</v>
      </c>
      <c r="D570" s="43">
        <f t="shared" si="32"/>
        <v>6339.375</v>
      </c>
      <c r="E570" s="46"/>
      <c r="F570" s="44">
        <f t="shared" si="34"/>
        <v>0</v>
      </c>
      <c r="G570" s="44">
        <v>44.1</v>
      </c>
      <c r="H570" s="48">
        <f t="shared" si="35"/>
        <v>5071.5</v>
      </c>
      <c r="I570" s="49"/>
      <c r="J570" s="50">
        <f t="shared" si="33"/>
        <v>0</v>
      </c>
      <c r="K570" s="56"/>
    </row>
    <row r="571" spans="1:11" ht="82.5" customHeight="1">
      <c r="A571" s="5"/>
      <c r="B571" s="57" t="s">
        <v>338</v>
      </c>
      <c r="C571" s="44">
        <v>15.435000000000002</v>
      </c>
      <c r="D571" s="43">
        <f t="shared" si="32"/>
        <v>1775.0250000000003</v>
      </c>
      <c r="E571" s="46"/>
      <c r="F571" s="44">
        <f t="shared" si="34"/>
        <v>0</v>
      </c>
      <c r="G571" s="44">
        <v>11.025</v>
      </c>
      <c r="H571" s="48">
        <f t="shared" si="35"/>
        <v>1267.875</v>
      </c>
      <c r="I571" s="49"/>
      <c r="J571" s="50">
        <f t="shared" si="33"/>
        <v>0</v>
      </c>
      <c r="K571" s="56"/>
    </row>
    <row r="572" spans="1:11" ht="102.75" customHeight="1">
      <c r="A572" s="5"/>
      <c r="B572" s="57" t="s">
        <v>257</v>
      </c>
      <c r="C572" s="44">
        <v>18.742500000000003</v>
      </c>
      <c r="D572" s="43">
        <f t="shared" si="32"/>
        <v>2155.3875000000003</v>
      </c>
      <c r="E572" s="46"/>
      <c r="F572" s="44">
        <f t="shared" si="34"/>
        <v>0</v>
      </c>
      <c r="G572" s="44">
        <v>16.537500000000001</v>
      </c>
      <c r="H572" s="48">
        <f t="shared" si="35"/>
        <v>1901.8125000000002</v>
      </c>
      <c r="I572" s="49"/>
      <c r="J572" s="50">
        <f t="shared" si="33"/>
        <v>0</v>
      </c>
      <c r="K572" s="56"/>
    </row>
    <row r="573" spans="1:11" ht="87.75" customHeight="1">
      <c r="A573" s="5"/>
      <c r="B573" s="57" t="s">
        <v>258</v>
      </c>
      <c r="C573" s="44">
        <v>18.742500000000003</v>
      </c>
      <c r="D573" s="43">
        <f t="shared" si="32"/>
        <v>2155.3875000000003</v>
      </c>
      <c r="E573" s="46"/>
      <c r="F573" s="44">
        <f t="shared" si="34"/>
        <v>0</v>
      </c>
      <c r="G573" s="44">
        <v>16.537500000000001</v>
      </c>
      <c r="H573" s="48">
        <f t="shared" si="35"/>
        <v>1901.8125000000002</v>
      </c>
      <c r="I573" s="49"/>
      <c r="J573" s="50">
        <f t="shared" si="33"/>
        <v>0</v>
      </c>
      <c r="K573" s="56"/>
    </row>
    <row r="574" spans="1:11" ht="92.25" customHeight="1">
      <c r="A574" s="5"/>
      <c r="B574" s="57" t="s">
        <v>746</v>
      </c>
      <c r="C574" s="44">
        <v>20.947500000000002</v>
      </c>
      <c r="D574" s="43">
        <f t="shared" si="32"/>
        <v>2408.9625000000001</v>
      </c>
      <c r="E574" s="46"/>
      <c r="F574" s="44">
        <f t="shared" si="34"/>
        <v>0</v>
      </c>
      <c r="G574" s="44">
        <v>16.537500000000001</v>
      </c>
      <c r="H574" s="48">
        <f t="shared" si="35"/>
        <v>1901.8125000000002</v>
      </c>
      <c r="I574" s="49"/>
      <c r="J574" s="50">
        <f t="shared" si="33"/>
        <v>0</v>
      </c>
      <c r="K574" s="56"/>
    </row>
    <row r="575" spans="1:11" ht="92.25" customHeight="1">
      <c r="A575" s="5"/>
      <c r="B575" s="57" t="s">
        <v>259</v>
      </c>
      <c r="C575" s="44">
        <v>25.357500000000002</v>
      </c>
      <c r="D575" s="43">
        <f t="shared" si="32"/>
        <v>2916.1125000000002</v>
      </c>
      <c r="E575" s="46"/>
      <c r="F575" s="44">
        <f t="shared" si="34"/>
        <v>0</v>
      </c>
      <c r="G575" s="44">
        <v>23.152500000000003</v>
      </c>
      <c r="H575" s="48">
        <f t="shared" si="35"/>
        <v>2662.5375000000004</v>
      </c>
      <c r="I575" s="49"/>
      <c r="J575" s="50">
        <f t="shared" si="33"/>
        <v>0</v>
      </c>
      <c r="K575" s="56"/>
    </row>
    <row r="576" spans="1:11" ht="82.5" customHeight="1">
      <c r="A576" s="5"/>
      <c r="B576" s="57" t="s">
        <v>260</v>
      </c>
      <c r="C576" s="44">
        <v>25.357500000000002</v>
      </c>
      <c r="D576" s="43">
        <f t="shared" si="32"/>
        <v>2916.1125000000002</v>
      </c>
      <c r="E576" s="46"/>
      <c r="F576" s="44">
        <f t="shared" si="34"/>
        <v>0</v>
      </c>
      <c r="G576" s="44">
        <v>23.152500000000003</v>
      </c>
      <c r="H576" s="48">
        <f t="shared" si="35"/>
        <v>2662.5375000000004</v>
      </c>
      <c r="I576" s="49"/>
      <c r="J576" s="50">
        <f t="shared" si="33"/>
        <v>0</v>
      </c>
      <c r="K576" s="56"/>
    </row>
    <row r="577" spans="1:12" ht="82.5" customHeight="1">
      <c r="A577" s="5"/>
      <c r="B577" s="57" t="s">
        <v>261</v>
      </c>
      <c r="C577" s="44">
        <v>20.947500000000002</v>
      </c>
      <c r="D577" s="43">
        <f t="shared" si="32"/>
        <v>2408.9625000000001</v>
      </c>
      <c r="E577" s="46"/>
      <c r="F577" s="44">
        <f t="shared" si="34"/>
        <v>0</v>
      </c>
      <c r="G577" s="44">
        <v>16.537500000000001</v>
      </c>
      <c r="H577" s="48">
        <f t="shared" si="35"/>
        <v>1901.8125000000002</v>
      </c>
      <c r="I577" s="49"/>
      <c r="J577" s="50">
        <f t="shared" si="33"/>
        <v>0</v>
      </c>
      <c r="K577" s="56"/>
    </row>
    <row r="578" spans="1:12" ht="86.25" customHeight="1">
      <c r="A578"/>
      <c r="B578" s="57" t="s">
        <v>263</v>
      </c>
      <c r="C578" s="44">
        <v>55.125</v>
      </c>
      <c r="D578" s="43">
        <f t="shared" si="32"/>
        <v>6339.375</v>
      </c>
      <c r="E578" s="46"/>
      <c r="F578" s="44">
        <f t="shared" si="34"/>
        <v>0</v>
      </c>
      <c r="G578" s="44">
        <v>44.1</v>
      </c>
      <c r="H578" s="48">
        <f t="shared" si="35"/>
        <v>5071.5</v>
      </c>
      <c r="I578" s="49"/>
      <c r="J578" s="50">
        <f t="shared" si="33"/>
        <v>0</v>
      </c>
      <c r="K578" s="56"/>
    </row>
    <row r="579" spans="1:12" ht="88.5" customHeight="1">
      <c r="A579" s="33"/>
      <c r="B579" s="57" t="s">
        <v>262</v>
      </c>
      <c r="C579" s="44">
        <v>55.125</v>
      </c>
      <c r="D579" s="43">
        <f>C579*$D$1</f>
        <v>6339.375</v>
      </c>
      <c r="E579" s="46"/>
      <c r="F579" s="44">
        <f t="shared" si="34"/>
        <v>0</v>
      </c>
      <c r="G579" s="44">
        <v>44.1</v>
      </c>
      <c r="H579" s="48">
        <f t="shared" si="35"/>
        <v>5071.5</v>
      </c>
      <c r="I579" s="49"/>
      <c r="J579" s="50">
        <f t="shared" si="33"/>
        <v>0</v>
      </c>
      <c r="K579" s="56"/>
    </row>
    <row r="580" spans="1:12" ht="88.5" customHeight="1">
      <c r="A580"/>
      <c r="B580" s="57" t="s">
        <v>715</v>
      </c>
      <c r="C580" s="44">
        <v>41.895000000000003</v>
      </c>
      <c r="D580" s="43">
        <f>C580*$D$1</f>
        <v>4817.9250000000002</v>
      </c>
      <c r="E580" s="46"/>
      <c r="F580" s="44">
        <f t="shared" si="34"/>
        <v>0</v>
      </c>
      <c r="G580" s="44">
        <v>38.587499999999999</v>
      </c>
      <c r="H580" s="48">
        <f t="shared" si="35"/>
        <v>4437.5625</v>
      </c>
      <c r="I580" s="49"/>
      <c r="J580" s="50">
        <f t="shared" si="33"/>
        <v>0</v>
      </c>
      <c r="K580" s="56"/>
    </row>
    <row r="581" spans="1:12" ht="88.5" customHeight="1">
      <c r="A581" s="33"/>
      <c r="B581" s="57" t="s">
        <v>819</v>
      </c>
      <c r="C581" s="44">
        <v>41.895000000000003</v>
      </c>
      <c r="D581" s="43">
        <f>C581*$D$1</f>
        <v>4817.9250000000002</v>
      </c>
      <c r="E581" s="46"/>
      <c r="F581" s="44">
        <f t="shared" si="34"/>
        <v>0</v>
      </c>
      <c r="G581" s="44">
        <v>38.587499999999999</v>
      </c>
      <c r="H581" s="48">
        <f t="shared" si="35"/>
        <v>4437.5625</v>
      </c>
      <c r="I581" s="49"/>
      <c r="J581" s="50">
        <f t="shared" si="33"/>
        <v>0</v>
      </c>
      <c r="K581" s="56"/>
    </row>
    <row r="582" spans="1:12" ht="62.25" customHeight="1">
      <c r="A582" s="5"/>
      <c r="B582" s="57" t="s">
        <v>264</v>
      </c>
      <c r="C582" s="44">
        <v>24.255000000000003</v>
      </c>
      <c r="D582" s="43">
        <f t="shared" si="32"/>
        <v>2789.3250000000003</v>
      </c>
      <c r="E582" s="46"/>
      <c r="F582" s="44">
        <f t="shared" si="34"/>
        <v>0</v>
      </c>
      <c r="G582" s="44">
        <v>19.845000000000002</v>
      </c>
      <c r="H582" s="48">
        <f t="shared" si="35"/>
        <v>2282.1750000000002</v>
      </c>
      <c r="I582" s="49"/>
      <c r="J582" s="50">
        <f t="shared" si="33"/>
        <v>0</v>
      </c>
      <c r="K582" s="56"/>
    </row>
    <row r="583" spans="1:12" ht="66" customHeight="1">
      <c r="A583" s="5"/>
      <c r="B583" s="57" t="s">
        <v>806</v>
      </c>
      <c r="C583" s="44">
        <v>16.537500000000001</v>
      </c>
      <c r="D583" s="43">
        <f t="shared" ref="D583:D647" si="36">C583*$D$1</f>
        <v>1901.8125000000002</v>
      </c>
      <c r="E583" s="46"/>
      <c r="F583" s="44">
        <f t="shared" si="34"/>
        <v>0</v>
      </c>
      <c r="G583" s="44">
        <v>14.332500000000001</v>
      </c>
      <c r="H583" s="48">
        <f t="shared" si="35"/>
        <v>1648.2375000000002</v>
      </c>
      <c r="I583" s="49"/>
      <c r="J583" s="50">
        <f t="shared" si="33"/>
        <v>0</v>
      </c>
      <c r="K583" s="56"/>
    </row>
    <row r="584" spans="1:12" ht="66" customHeight="1">
      <c r="A584"/>
      <c r="B584" s="57" t="s">
        <v>716</v>
      </c>
      <c r="C584" s="44">
        <v>11.025</v>
      </c>
      <c r="D584" s="43">
        <f t="shared" si="36"/>
        <v>1267.875</v>
      </c>
      <c r="E584" s="46"/>
      <c r="F584" s="44">
        <f t="shared" si="34"/>
        <v>0</v>
      </c>
      <c r="G584" s="44">
        <v>8.82</v>
      </c>
      <c r="H584" s="48">
        <f t="shared" si="35"/>
        <v>1014.3000000000001</v>
      </c>
      <c r="I584" s="49"/>
      <c r="J584" s="50">
        <f t="shared" si="33"/>
        <v>0</v>
      </c>
      <c r="K584" s="56"/>
    </row>
    <row r="585" spans="1:12" ht="66" customHeight="1">
      <c r="A585" s="33"/>
      <c r="B585" s="57" t="s">
        <v>717</v>
      </c>
      <c r="C585" s="44">
        <v>39.690000000000005</v>
      </c>
      <c r="D585" s="43">
        <f t="shared" si="36"/>
        <v>4564.3500000000004</v>
      </c>
      <c r="E585" s="46"/>
      <c r="F585" s="44">
        <f t="shared" si="34"/>
        <v>0</v>
      </c>
      <c r="G585" s="44">
        <v>38.587499999999999</v>
      </c>
      <c r="H585" s="48">
        <f t="shared" si="35"/>
        <v>4437.5625</v>
      </c>
      <c r="I585" s="49"/>
      <c r="J585" s="50">
        <f t="shared" si="33"/>
        <v>0</v>
      </c>
      <c r="K585" s="56"/>
    </row>
    <row r="586" spans="1:12" ht="83.25" customHeight="1">
      <c r="A586" s="5"/>
      <c r="B586" s="57" t="s">
        <v>337</v>
      </c>
      <c r="C586" s="44">
        <v>55.125</v>
      </c>
      <c r="D586" s="43">
        <f t="shared" si="36"/>
        <v>6339.375</v>
      </c>
      <c r="E586" s="46"/>
      <c r="F586" s="44">
        <f t="shared" si="34"/>
        <v>0</v>
      </c>
      <c r="G586" s="44">
        <v>49.612500000000004</v>
      </c>
      <c r="H586" s="48">
        <f t="shared" si="35"/>
        <v>5705.4375000000009</v>
      </c>
      <c r="I586" s="49"/>
      <c r="J586" s="50">
        <f t="shared" si="33"/>
        <v>0</v>
      </c>
      <c r="K586" s="56"/>
    </row>
    <row r="587" spans="1:12" ht="66" customHeight="1">
      <c r="A587" s="5"/>
      <c r="B587" s="57" t="s">
        <v>265</v>
      </c>
      <c r="C587" s="44">
        <v>71.662500000000009</v>
      </c>
      <c r="D587" s="43">
        <f t="shared" si="36"/>
        <v>8241.1875000000018</v>
      </c>
      <c r="E587" s="46"/>
      <c r="F587" s="44">
        <f t="shared" si="34"/>
        <v>0</v>
      </c>
      <c r="G587" s="44">
        <v>55.125</v>
      </c>
      <c r="H587" s="48">
        <f t="shared" si="35"/>
        <v>6339.375</v>
      </c>
      <c r="I587" s="49"/>
      <c r="J587" s="50">
        <f t="shared" si="33"/>
        <v>0</v>
      </c>
      <c r="K587" s="56"/>
    </row>
    <row r="588" spans="1:12" ht="63.75" customHeight="1">
      <c r="A588" s="5"/>
      <c r="B588" s="57" t="s">
        <v>266</v>
      </c>
      <c r="C588" s="44">
        <v>77.174999999999997</v>
      </c>
      <c r="D588" s="43">
        <f t="shared" si="36"/>
        <v>8875.125</v>
      </c>
      <c r="E588" s="46"/>
      <c r="F588" s="44">
        <f t="shared" si="34"/>
        <v>0</v>
      </c>
      <c r="G588" s="44">
        <v>60.637500000000003</v>
      </c>
      <c r="H588" s="48">
        <f t="shared" si="35"/>
        <v>6973.3125</v>
      </c>
      <c r="I588" s="49"/>
      <c r="J588" s="50">
        <f t="shared" si="33"/>
        <v>0</v>
      </c>
      <c r="K588" s="56"/>
    </row>
    <row r="589" spans="1:12" ht="60" customHeight="1">
      <c r="A589" s="5"/>
      <c r="B589" s="57" t="s">
        <v>267</v>
      </c>
      <c r="C589" s="44">
        <v>33.075000000000003</v>
      </c>
      <c r="D589" s="43">
        <f t="shared" si="36"/>
        <v>3803.6250000000005</v>
      </c>
      <c r="E589" s="46"/>
      <c r="F589" s="44">
        <f t="shared" si="34"/>
        <v>0</v>
      </c>
      <c r="G589" s="44">
        <v>33.075000000000003</v>
      </c>
      <c r="H589" s="48">
        <f t="shared" si="35"/>
        <v>3803.6250000000005</v>
      </c>
      <c r="I589" s="49"/>
      <c r="J589" s="50">
        <f t="shared" si="33"/>
        <v>0</v>
      </c>
      <c r="K589" s="56"/>
      <c r="L589"/>
    </row>
    <row r="590" spans="1:12" ht="60" customHeight="1">
      <c r="A590" s="5"/>
      <c r="B590" s="57" t="s">
        <v>268</v>
      </c>
      <c r="C590" s="44">
        <v>5.5125000000000002</v>
      </c>
      <c r="D590" s="43">
        <f t="shared" si="36"/>
        <v>633.9375</v>
      </c>
      <c r="E590" s="46"/>
      <c r="F590" s="44">
        <f t="shared" si="34"/>
        <v>0</v>
      </c>
      <c r="G590" s="44">
        <v>4.41</v>
      </c>
      <c r="H590" s="48">
        <f t="shared" si="35"/>
        <v>507.15000000000003</v>
      </c>
      <c r="I590" s="49"/>
      <c r="J590" s="50">
        <f t="shared" si="33"/>
        <v>0</v>
      </c>
      <c r="K590" s="56"/>
    </row>
    <row r="591" spans="1:12" ht="91.5" customHeight="1">
      <c r="A591" s="5"/>
      <c r="B591" s="57" t="s">
        <v>269</v>
      </c>
      <c r="C591" s="44">
        <v>71.662500000000009</v>
      </c>
      <c r="D591" s="43">
        <f t="shared" si="36"/>
        <v>8241.1875000000018</v>
      </c>
      <c r="E591" s="46"/>
      <c r="F591" s="44">
        <f t="shared" si="34"/>
        <v>0</v>
      </c>
      <c r="G591" s="44">
        <v>66.150000000000006</v>
      </c>
      <c r="H591" s="48">
        <f t="shared" si="35"/>
        <v>7607.2500000000009</v>
      </c>
      <c r="I591" s="49"/>
      <c r="J591" s="50">
        <f t="shared" si="33"/>
        <v>0</v>
      </c>
      <c r="K591" s="56"/>
      <c r="L591"/>
    </row>
    <row r="592" spans="1:12" ht="120" customHeight="1">
      <c r="A592" s="5"/>
      <c r="B592" s="57" t="s">
        <v>270</v>
      </c>
      <c r="C592" s="44">
        <v>132.30000000000001</v>
      </c>
      <c r="D592" s="43">
        <f t="shared" si="36"/>
        <v>15214.500000000002</v>
      </c>
      <c r="E592" s="46"/>
      <c r="F592" s="44">
        <f t="shared" si="34"/>
        <v>0</v>
      </c>
      <c r="G592" s="44">
        <v>110.25</v>
      </c>
      <c r="H592" s="48">
        <f t="shared" si="35"/>
        <v>12678.75</v>
      </c>
      <c r="I592" s="49"/>
      <c r="J592" s="50">
        <f t="shared" si="33"/>
        <v>0</v>
      </c>
      <c r="K592" s="56"/>
    </row>
    <row r="593" spans="1:12" ht="93" customHeight="1">
      <c r="A593" s="6"/>
      <c r="B593" s="57" t="s">
        <v>336</v>
      </c>
      <c r="C593" s="44">
        <v>56.227500000000006</v>
      </c>
      <c r="D593" s="43">
        <f t="shared" si="36"/>
        <v>6466.1625000000004</v>
      </c>
      <c r="E593" s="46"/>
      <c r="F593" s="44">
        <f t="shared" si="34"/>
        <v>0</v>
      </c>
      <c r="G593" s="44">
        <v>56.227500000000006</v>
      </c>
      <c r="H593" s="48">
        <f t="shared" si="35"/>
        <v>6466.1625000000004</v>
      </c>
      <c r="I593" s="49"/>
      <c r="J593" s="50">
        <f t="shared" si="33"/>
        <v>0</v>
      </c>
      <c r="K593" s="56"/>
    </row>
    <row r="594" spans="1:12" ht="99" customHeight="1">
      <c r="A594" s="6"/>
      <c r="B594" s="57" t="s">
        <v>335</v>
      </c>
      <c r="C594" s="44">
        <v>29.767500000000002</v>
      </c>
      <c r="D594" s="43">
        <f t="shared" si="36"/>
        <v>3423.2625000000003</v>
      </c>
      <c r="E594" s="46"/>
      <c r="F594" s="44">
        <f t="shared" si="34"/>
        <v>0</v>
      </c>
      <c r="G594" s="44">
        <v>27.5625</v>
      </c>
      <c r="H594" s="48">
        <f t="shared" si="35"/>
        <v>3169.6875</v>
      </c>
      <c r="I594" s="49"/>
      <c r="J594" s="50">
        <f t="shared" si="33"/>
        <v>0</v>
      </c>
      <c r="K594" s="56"/>
    </row>
    <row r="595" spans="1:12" ht="99" customHeight="1">
      <c r="A595" s="21"/>
      <c r="B595" s="57" t="s">
        <v>334</v>
      </c>
      <c r="C595" s="44">
        <v>73.5</v>
      </c>
      <c r="D595" s="43">
        <f t="shared" si="36"/>
        <v>8452.5</v>
      </c>
      <c r="E595" s="46"/>
      <c r="F595" s="44">
        <f t="shared" si="34"/>
        <v>0</v>
      </c>
      <c r="G595" s="44">
        <v>68.25</v>
      </c>
      <c r="H595" s="48">
        <f t="shared" si="35"/>
        <v>7848.75</v>
      </c>
      <c r="I595" s="49"/>
      <c r="J595" s="50">
        <f t="shared" si="33"/>
        <v>0</v>
      </c>
      <c r="K595" s="56"/>
    </row>
    <row r="596" spans="1:12" ht="105.75" customHeight="1">
      <c r="A596" s="6"/>
      <c r="B596" s="57" t="s">
        <v>333</v>
      </c>
      <c r="C596" s="44">
        <v>73.5</v>
      </c>
      <c r="D596" s="43">
        <f t="shared" si="36"/>
        <v>8452.5</v>
      </c>
      <c r="E596" s="46"/>
      <c r="F596" s="44">
        <f t="shared" si="34"/>
        <v>0</v>
      </c>
      <c r="G596" s="44">
        <v>70.350000000000009</v>
      </c>
      <c r="H596" s="48">
        <f t="shared" si="35"/>
        <v>8090.2500000000009</v>
      </c>
      <c r="I596" s="49"/>
      <c r="J596" s="50">
        <f t="shared" si="33"/>
        <v>0</v>
      </c>
      <c r="K596" s="56"/>
      <c r="L596"/>
    </row>
    <row r="597" spans="1:12" ht="95.25" customHeight="1">
      <c r="A597" s="6"/>
      <c r="B597" s="57" t="s">
        <v>332</v>
      </c>
      <c r="C597" s="44">
        <v>63</v>
      </c>
      <c r="D597" s="43">
        <f t="shared" si="36"/>
        <v>7245</v>
      </c>
      <c r="E597" s="46"/>
      <c r="F597" s="44">
        <f t="shared" si="34"/>
        <v>0</v>
      </c>
      <c r="G597" s="44">
        <v>59.85</v>
      </c>
      <c r="H597" s="48">
        <f t="shared" si="35"/>
        <v>6882.75</v>
      </c>
      <c r="I597" s="49"/>
      <c r="J597" s="50">
        <f t="shared" si="33"/>
        <v>0</v>
      </c>
      <c r="K597" s="56"/>
    </row>
    <row r="598" spans="1:12" ht="95.25" customHeight="1">
      <c r="A598" s="38"/>
      <c r="B598" s="57" t="s">
        <v>472</v>
      </c>
      <c r="C598" s="44">
        <v>6.6150000000000011</v>
      </c>
      <c r="D598" s="43">
        <f t="shared" si="36"/>
        <v>760.72500000000014</v>
      </c>
      <c r="E598" s="46"/>
      <c r="F598" s="44">
        <f t="shared" si="34"/>
        <v>0</v>
      </c>
      <c r="G598" s="44">
        <v>5.5125000000000002</v>
      </c>
      <c r="H598" s="48">
        <f t="shared" si="35"/>
        <v>633.9375</v>
      </c>
      <c r="I598" s="49"/>
      <c r="J598" s="50">
        <f t="shared" si="33"/>
        <v>0</v>
      </c>
      <c r="K598" s="56"/>
    </row>
    <row r="599" spans="1:12" ht="95.25" customHeight="1">
      <c r="A599" s="24"/>
      <c r="B599" s="57" t="s">
        <v>271</v>
      </c>
      <c r="C599" s="44">
        <v>25.200000000000003</v>
      </c>
      <c r="D599" s="43">
        <f t="shared" si="36"/>
        <v>2898.0000000000005</v>
      </c>
      <c r="E599" s="46"/>
      <c r="F599" s="44">
        <f t="shared" si="34"/>
        <v>0</v>
      </c>
      <c r="G599" s="44">
        <v>21</v>
      </c>
      <c r="H599" s="48">
        <f t="shared" si="35"/>
        <v>2415</v>
      </c>
      <c r="I599" s="49"/>
      <c r="J599" s="50">
        <f t="shared" si="33"/>
        <v>0</v>
      </c>
      <c r="K599" s="56"/>
      <c r="L599"/>
    </row>
    <row r="600" spans="1:12" ht="95.25" customHeight="1">
      <c r="A600" s="6"/>
      <c r="B600" s="57" t="s">
        <v>272</v>
      </c>
      <c r="C600" s="44">
        <v>2.2050000000000001</v>
      </c>
      <c r="D600" s="43">
        <f t="shared" si="36"/>
        <v>253.57500000000002</v>
      </c>
      <c r="E600" s="46"/>
      <c r="F600" s="44">
        <f t="shared" si="34"/>
        <v>0</v>
      </c>
      <c r="G600" s="44">
        <v>2.2050000000000001</v>
      </c>
      <c r="H600" s="48">
        <f t="shared" si="35"/>
        <v>253.57500000000002</v>
      </c>
      <c r="I600" s="49"/>
      <c r="J600" s="50">
        <f t="shared" si="33"/>
        <v>0</v>
      </c>
      <c r="K600" s="56"/>
    </row>
    <row r="601" spans="1:12" ht="95.25" customHeight="1">
      <c r="A601" s="6"/>
      <c r="B601" s="57" t="s">
        <v>273</v>
      </c>
      <c r="C601" s="44">
        <v>2.2050000000000001</v>
      </c>
      <c r="D601" s="43">
        <f t="shared" si="36"/>
        <v>253.57500000000002</v>
      </c>
      <c r="E601" s="46"/>
      <c r="F601" s="44">
        <f t="shared" si="34"/>
        <v>0</v>
      </c>
      <c r="G601" s="44">
        <v>1.6537500000000003</v>
      </c>
      <c r="H601" s="48">
        <f t="shared" si="35"/>
        <v>190.18125000000003</v>
      </c>
      <c r="I601" s="49"/>
      <c r="J601" s="50">
        <f t="shared" si="33"/>
        <v>0</v>
      </c>
      <c r="K601" s="56"/>
    </row>
    <row r="602" spans="1:12" ht="79.5" customHeight="1">
      <c r="A602" s="6"/>
      <c r="B602" s="57" t="s">
        <v>274</v>
      </c>
      <c r="C602" s="44">
        <v>7.7175000000000011</v>
      </c>
      <c r="D602" s="43">
        <f t="shared" si="36"/>
        <v>887.51250000000016</v>
      </c>
      <c r="E602" s="46"/>
      <c r="F602" s="44">
        <f t="shared" si="34"/>
        <v>0</v>
      </c>
      <c r="G602" s="44">
        <v>7.7175000000000011</v>
      </c>
      <c r="H602" s="48">
        <f t="shared" si="35"/>
        <v>887.51250000000016</v>
      </c>
      <c r="I602" s="49"/>
      <c r="J602" s="50">
        <f t="shared" si="33"/>
        <v>0</v>
      </c>
      <c r="K602" s="56"/>
    </row>
    <row r="603" spans="1:12" ht="79.5" customHeight="1">
      <c r="A603" s="24"/>
      <c r="B603" s="57" t="s">
        <v>331</v>
      </c>
      <c r="C603" s="44">
        <v>1.6537500000000003</v>
      </c>
      <c r="D603" s="43">
        <f t="shared" si="36"/>
        <v>190.18125000000003</v>
      </c>
      <c r="E603" s="46"/>
      <c r="F603" s="44">
        <f t="shared" si="34"/>
        <v>0</v>
      </c>
      <c r="G603" s="44">
        <v>1.6537500000000003</v>
      </c>
      <c r="H603" s="48">
        <f t="shared" si="35"/>
        <v>190.18125000000003</v>
      </c>
      <c r="I603" s="49"/>
      <c r="J603" s="50">
        <f t="shared" si="33"/>
        <v>0</v>
      </c>
      <c r="K603" s="56"/>
    </row>
    <row r="604" spans="1:12" ht="79.5" customHeight="1">
      <c r="A604" s="25"/>
      <c r="B604" s="57" t="s">
        <v>330</v>
      </c>
      <c r="C604" s="44">
        <v>1.6537500000000003</v>
      </c>
      <c r="D604" s="43">
        <f t="shared" si="36"/>
        <v>190.18125000000003</v>
      </c>
      <c r="E604" s="46"/>
      <c r="F604" s="44">
        <f t="shared" si="34"/>
        <v>0</v>
      </c>
      <c r="G604" s="44">
        <v>1.6537500000000003</v>
      </c>
      <c r="H604" s="48">
        <f t="shared" si="35"/>
        <v>190.18125000000003</v>
      </c>
      <c r="I604" s="49"/>
      <c r="J604" s="50">
        <f t="shared" si="33"/>
        <v>0</v>
      </c>
      <c r="K604" s="56"/>
    </row>
    <row r="605" spans="1:12" ht="79.5" customHeight="1">
      <c r="A605" s="6"/>
      <c r="B605" s="57" t="s">
        <v>329</v>
      </c>
      <c r="C605" s="44">
        <v>3.3075000000000006</v>
      </c>
      <c r="D605" s="43">
        <f t="shared" si="36"/>
        <v>380.36250000000007</v>
      </c>
      <c r="E605" s="46"/>
      <c r="F605" s="44">
        <f t="shared" si="34"/>
        <v>0</v>
      </c>
      <c r="G605" s="44">
        <v>3.3075000000000006</v>
      </c>
      <c r="H605" s="48">
        <f t="shared" si="35"/>
        <v>380.36250000000007</v>
      </c>
      <c r="I605" s="49"/>
      <c r="J605" s="50">
        <f t="shared" si="33"/>
        <v>0</v>
      </c>
      <c r="K605" s="56"/>
    </row>
    <row r="606" spans="1:12" ht="79.5" customHeight="1">
      <c r="A606" s="6"/>
      <c r="B606" s="57" t="s">
        <v>812</v>
      </c>
      <c r="C606" s="44">
        <v>2.2050000000000001</v>
      </c>
      <c r="D606" s="43">
        <f t="shared" si="36"/>
        <v>253.57500000000002</v>
      </c>
      <c r="E606" s="46"/>
      <c r="F606" s="44">
        <f t="shared" si="34"/>
        <v>0</v>
      </c>
      <c r="G606" s="44">
        <v>2.2050000000000001</v>
      </c>
      <c r="H606" s="48">
        <f t="shared" si="35"/>
        <v>253.57500000000002</v>
      </c>
      <c r="I606" s="49"/>
      <c r="J606" s="50">
        <f t="shared" si="33"/>
        <v>0</v>
      </c>
      <c r="K606" s="56"/>
    </row>
    <row r="607" spans="1:12" ht="79.5" customHeight="1">
      <c r="A607" s="6"/>
      <c r="B607" s="57" t="s">
        <v>328</v>
      </c>
      <c r="C607" s="44">
        <v>2.7562500000000001</v>
      </c>
      <c r="D607" s="43">
        <f t="shared" si="36"/>
        <v>316.96875</v>
      </c>
      <c r="E607" s="46"/>
      <c r="F607" s="44">
        <f t="shared" si="34"/>
        <v>0</v>
      </c>
      <c r="G607" s="44">
        <v>2.7562500000000001</v>
      </c>
      <c r="H607" s="48">
        <f t="shared" si="35"/>
        <v>316.96875</v>
      </c>
      <c r="I607" s="49"/>
      <c r="J607" s="50">
        <f t="shared" si="33"/>
        <v>0</v>
      </c>
      <c r="K607" s="56"/>
    </row>
    <row r="608" spans="1:12" ht="73.5" customHeight="1">
      <c r="A608" s="6"/>
      <c r="B608" s="57" t="s">
        <v>327</v>
      </c>
      <c r="C608" s="44">
        <v>2.7562500000000001</v>
      </c>
      <c r="D608" s="43">
        <f t="shared" si="36"/>
        <v>316.96875</v>
      </c>
      <c r="E608" s="46"/>
      <c r="F608" s="44">
        <f t="shared" si="34"/>
        <v>0</v>
      </c>
      <c r="G608" s="44">
        <v>2.7562500000000001</v>
      </c>
      <c r="H608" s="48">
        <f t="shared" si="35"/>
        <v>316.96875</v>
      </c>
      <c r="I608" s="49"/>
      <c r="J608" s="50">
        <f t="shared" si="33"/>
        <v>0</v>
      </c>
      <c r="K608" s="56"/>
    </row>
    <row r="609" spans="1:12" ht="73.5" customHeight="1">
      <c r="A609" s="6"/>
      <c r="B609" s="57" t="s">
        <v>326</v>
      </c>
      <c r="C609" s="44">
        <v>2.4255000000000004</v>
      </c>
      <c r="D609" s="43">
        <f t="shared" si="36"/>
        <v>278.93250000000006</v>
      </c>
      <c r="E609" s="46"/>
      <c r="F609" s="44">
        <f t="shared" si="34"/>
        <v>0</v>
      </c>
      <c r="G609" s="44">
        <v>2.4255000000000004</v>
      </c>
      <c r="H609" s="48">
        <f t="shared" si="35"/>
        <v>278.93250000000006</v>
      </c>
      <c r="I609" s="49"/>
      <c r="J609" s="50">
        <f t="shared" si="33"/>
        <v>0</v>
      </c>
      <c r="K609" s="56"/>
    </row>
    <row r="610" spans="1:12" ht="72" customHeight="1">
      <c r="A610" s="6"/>
      <c r="B610" s="57" t="s">
        <v>325</v>
      </c>
      <c r="C610" s="44">
        <v>2.7562500000000001</v>
      </c>
      <c r="D610" s="43">
        <f t="shared" si="36"/>
        <v>316.96875</v>
      </c>
      <c r="E610" s="46"/>
      <c r="F610" s="44">
        <f t="shared" si="34"/>
        <v>0</v>
      </c>
      <c r="G610" s="44">
        <v>2.7562500000000001</v>
      </c>
      <c r="H610" s="48">
        <f t="shared" si="35"/>
        <v>316.96875</v>
      </c>
      <c r="I610" s="49"/>
      <c r="J610" s="50">
        <f t="shared" ref="J610:J670" si="37">C610*I610</f>
        <v>0</v>
      </c>
      <c r="K610" s="56"/>
    </row>
    <row r="611" spans="1:12" ht="72" customHeight="1">
      <c r="A611" s="24"/>
      <c r="B611" s="57" t="s">
        <v>324</v>
      </c>
      <c r="C611" s="44">
        <v>3.3075000000000006</v>
      </c>
      <c r="D611" s="43">
        <f t="shared" si="36"/>
        <v>380.36250000000007</v>
      </c>
      <c r="E611" s="46"/>
      <c r="F611" s="44">
        <f t="shared" si="34"/>
        <v>0</v>
      </c>
      <c r="G611" s="44">
        <v>3.3075000000000006</v>
      </c>
      <c r="H611" s="48">
        <f t="shared" si="35"/>
        <v>380.36250000000007</v>
      </c>
      <c r="I611" s="49"/>
      <c r="J611" s="50">
        <f t="shared" si="37"/>
        <v>0</v>
      </c>
      <c r="K611" s="56"/>
    </row>
    <row r="612" spans="1:12" ht="72" customHeight="1">
      <c r="A612" s="6"/>
      <c r="B612" s="57" t="s">
        <v>323</v>
      </c>
      <c r="C612" s="44">
        <v>2.7562500000000001</v>
      </c>
      <c r="D612" s="43">
        <f t="shared" si="36"/>
        <v>316.96875</v>
      </c>
      <c r="E612" s="46"/>
      <c r="F612" s="44">
        <f t="shared" si="34"/>
        <v>0</v>
      </c>
      <c r="G612" s="44">
        <v>2.7562500000000001</v>
      </c>
      <c r="H612" s="48">
        <f t="shared" si="35"/>
        <v>316.96875</v>
      </c>
      <c r="I612" s="49"/>
      <c r="J612" s="50">
        <f t="shared" si="37"/>
        <v>0</v>
      </c>
      <c r="K612" s="56"/>
    </row>
    <row r="613" spans="1:12" ht="72" customHeight="1">
      <c r="A613" s="6"/>
      <c r="B613" s="57" t="s">
        <v>322</v>
      </c>
      <c r="C613" s="44">
        <v>8.82</v>
      </c>
      <c r="D613" s="43">
        <f t="shared" si="36"/>
        <v>1014.3000000000001</v>
      </c>
      <c r="E613" s="46"/>
      <c r="F613" s="44">
        <f t="shared" ref="F613:F673" si="38">C613*E613</f>
        <v>0</v>
      </c>
      <c r="G613" s="44">
        <v>7.7175000000000011</v>
      </c>
      <c r="H613" s="48">
        <f t="shared" ref="H613:H673" si="39">G613*$D$1</f>
        <v>887.51250000000016</v>
      </c>
      <c r="I613" s="49"/>
      <c r="J613" s="50">
        <f t="shared" si="37"/>
        <v>0</v>
      </c>
      <c r="K613" s="56"/>
    </row>
    <row r="614" spans="1:12" ht="72" customHeight="1">
      <c r="A614" s="37"/>
      <c r="B614" s="57" t="s">
        <v>321</v>
      </c>
      <c r="C614" s="44">
        <v>3.3075000000000006</v>
      </c>
      <c r="D614" s="43">
        <f>C614*$D$1</f>
        <v>380.36250000000007</v>
      </c>
      <c r="E614" s="46"/>
      <c r="F614" s="44">
        <f t="shared" si="38"/>
        <v>0</v>
      </c>
      <c r="G614" s="44">
        <v>3.3075000000000006</v>
      </c>
      <c r="H614" s="48">
        <f t="shared" si="39"/>
        <v>380.36250000000007</v>
      </c>
      <c r="I614" s="49"/>
      <c r="J614" s="50">
        <f t="shared" si="37"/>
        <v>0</v>
      </c>
      <c r="K614" s="56"/>
    </row>
    <row r="615" spans="1:12" ht="72" customHeight="1">
      <c r="A615" s="24"/>
      <c r="B615" s="57" t="s">
        <v>320</v>
      </c>
      <c r="C615" s="44">
        <v>4.41</v>
      </c>
      <c r="D615" s="43">
        <f t="shared" si="36"/>
        <v>507.15000000000003</v>
      </c>
      <c r="E615" s="46"/>
      <c r="F615" s="44">
        <f t="shared" si="38"/>
        <v>0</v>
      </c>
      <c r="G615" s="44">
        <v>4.41</v>
      </c>
      <c r="H615" s="48">
        <f t="shared" si="39"/>
        <v>507.15000000000003</v>
      </c>
      <c r="I615" s="49"/>
      <c r="J615" s="50">
        <f t="shared" si="37"/>
        <v>0</v>
      </c>
      <c r="K615" s="56"/>
      <c r="L615"/>
    </row>
    <row r="616" spans="1:12" ht="72" customHeight="1">
      <c r="A616" s="6"/>
      <c r="B616" s="57" t="s">
        <v>466</v>
      </c>
      <c r="C616" s="44">
        <v>2.2050000000000001</v>
      </c>
      <c r="D616" s="43">
        <f t="shared" si="36"/>
        <v>253.57500000000002</v>
      </c>
      <c r="E616" s="46"/>
      <c r="F616" s="44">
        <f t="shared" si="38"/>
        <v>0</v>
      </c>
      <c r="G616" s="44">
        <v>2.2050000000000001</v>
      </c>
      <c r="H616" s="48">
        <f t="shared" si="39"/>
        <v>253.57500000000002</v>
      </c>
      <c r="I616" s="49"/>
      <c r="J616" s="50">
        <f t="shared" si="37"/>
        <v>0</v>
      </c>
      <c r="K616" s="56"/>
    </row>
    <row r="617" spans="1:12" ht="72" customHeight="1">
      <c r="A617" s="6"/>
      <c r="B617" s="57" t="s">
        <v>467</v>
      </c>
      <c r="C617" s="44">
        <v>2.2050000000000001</v>
      </c>
      <c r="D617" s="43">
        <f t="shared" si="36"/>
        <v>253.57500000000002</v>
      </c>
      <c r="E617" s="46"/>
      <c r="F617" s="44">
        <f t="shared" si="38"/>
        <v>0</v>
      </c>
      <c r="G617" s="44">
        <v>2.2050000000000001</v>
      </c>
      <c r="H617" s="48">
        <f t="shared" si="39"/>
        <v>253.57500000000002</v>
      </c>
      <c r="I617" s="49"/>
      <c r="J617" s="50">
        <f t="shared" si="37"/>
        <v>0</v>
      </c>
      <c r="K617" s="56"/>
    </row>
    <row r="618" spans="1:12" ht="72" customHeight="1">
      <c r="A618" s="6"/>
      <c r="B618" s="57" t="s">
        <v>468</v>
      </c>
      <c r="C618" s="44">
        <v>2.2050000000000001</v>
      </c>
      <c r="D618" s="43">
        <f t="shared" si="36"/>
        <v>253.57500000000002</v>
      </c>
      <c r="E618" s="46"/>
      <c r="F618" s="44">
        <f t="shared" si="38"/>
        <v>0</v>
      </c>
      <c r="G618" s="44">
        <v>2.2050000000000001</v>
      </c>
      <c r="H618" s="48">
        <f t="shared" si="39"/>
        <v>253.57500000000002</v>
      </c>
      <c r="I618" s="49"/>
      <c r="J618" s="50">
        <f t="shared" si="37"/>
        <v>0</v>
      </c>
      <c r="K618" s="56"/>
    </row>
    <row r="619" spans="1:12" ht="75" customHeight="1">
      <c r="A619" s="6"/>
      <c r="B619" s="57" t="s">
        <v>319</v>
      </c>
      <c r="C619" s="44">
        <v>5.5125000000000002</v>
      </c>
      <c r="D619" s="43">
        <f t="shared" si="36"/>
        <v>633.9375</v>
      </c>
      <c r="E619" s="46"/>
      <c r="F619" s="44">
        <f t="shared" si="38"/>
        <v>0</v>
      </c>
      <c r="G619" s="44">
        <v>3.3075000000000006</v>
      </c>
      <c r="H619" s="48">
        <f t="shared" si="39"/>
        <v>380.36250000000007</v>
      </c>
      <c r="I619" s="49"/>
      <c r="J619" s="50">
        <f t="shared" si="37"/>
        <v>0</v>
      </c>
      <c r="K619" s="56"/>
    </row>
    <row r="620" spans="1:12" ht="69" customHeight="1">
      <c r="A620" s="37"/>
      <c r="B620" s="57" t="s">
        <v>293</v>
      </c>
      <c r="C620" s="44">
        <v>33.075000000000003</v>
      </c>
      <c r="D620" s="43">
        <f t="shared" si="36"/>
        <v>3803.6250000000005</v>
      </c>
      <c r="E620" s="46"/>
      <c r="F620" s="44">
        <f t="shared" si="38"/>
        <v>0</v>
      </c>
      <c r="G620" s="44">
        <v>28.665000000000003</v>
      </c>
      <c r="H620" s="48">
        <f t="shared" si="39"/>
        <v>3296.4750000000004</v>
      </c>
      <c r="I620" s="49"/>
      <c r="J620" s="50">
        <f t="shared" si="37"/>
        <v>0</v>
      </c>
      <c r="K620" s="56"/>
    </row>
    <row r="621" spans="1:12" ht="82.5" customHeight="1">
      <c r="A621" s="37"/>
      <c r="B621" s="57" t="s">
        <v>297</v>
      </c>
      <c r="C621" s="44">
        <v>43.050000000000004</v>
      </c>
      <c r="D621" s="43">
        <f t="shared" si="36"/>
        <v>4950.7500000000009</v>
      </c>
      <c r="E621" s="46"/>
      <c r="F621" s="44">
        <f t="shared" si="38"/>
        <v>0</v>
      </c>
      <c r="G621" s="44">
        <v>39.9</v>
      </c>
      <c r="H621" s="48">
        <f t="shared" si="39"/>
        <v>4588.5</v>
      </c>
      <c r="I621" s="49"/>
      <c r="J621" s="50">
        <f t="shared" si="37"/>
        <v>0</v>
      </c>
      <c r="K621" s="56"/>
    </row>
    <row r="622" spans="1:12" ht="43.5" customHeight="1">
      <c r="A622" s="65"/>
      <c r="B622" s="57" t="s">
        <v>538</v>
      </c>
      <c r="C622" s="44">
        <v>35.28</v>
      </c>
      <c r="D622" s="43">
        <f t="shared" si="36"/>
        <v>4057.2000000000003</v>
      </c>
      <c r="E622" s="46"/>
      <c r="F622" s="44">
        <f t="shared" si="38"/>
        <v>0</v>
      </c>
      <c r="G622" s="44">
        <v>31.972500000000004</v>
      </c>
      <c r="H622" s="48">
        <f t="shared" si="39"/>
        <v>3676.8375000000005</v>
      </c>
      <c r="I622" s="49"/>
      <c r="J622" s="50">
        <f t="shared" si="37"/>
        <v>0</v>
      </c>
      <c r="K622" s="56"/>
    </row>
    <row r="623" spans="1:12" ht="43.5" customHeight="1">
      <c r="A623" s="70"/>
      <c r="B623" s="57" t="s">
        <v>528</v>
      </c>
      <c r="C623" s="44">
        <v>38.587499999999999</v>
      </c>
      <c r="D623" s="43">
        <f t="shared" si="36"/>
        <v>4437.5625</v>
      </c>
      <c r="E623" s="46"/>
      <c r="F623" s="44">
        <f t="shared" si="38"/>
        <v>0</v>
      </c>
      <c r="G623" s="44">
        <v>36.75</v>
      </c>
      <c r="H623" s="48">
        <f t="shared" si="39"/>
        <v>4226.25</v>
      </c>
      <c r="I623" s="49"/>
      <c r="J623" s="50">
        <f t="shared" si="37"/>
        <v>0</v>
      </c>
      <c r="K623" s="56"/>
    </row>
    <row r="624" spans="1:12" ht="43.5" customHeight="1">
      <c r="A624" s="71"/>
      <c r="B624" s="57" t="s">
        <v>802</v>
      </c>
      <c r="C624" s="44">
        <v>34.65</v>
      </c>
      <c r="D624" s="43">
        <f t="shared" si="36"/>
        <v>3984.75</v>
      </c>
      <c r="E624" s="46"/>
      <c r="F624" s="44">
        <f t="shared" si="38"/>
        <v>0</v>
      </c>
      <c r="G624" s="44">
        <v>32.550000000000004</v>
      </c>
      <c r="H624" s="48">
        <f t="shared" si="39"/>
        <v>3743.2500000000005</v>
      </c>
      <c r="I624" s="49"/>
      <c r="J624" s="50">
        <f t="shared" si="37"/>
        <v>0</v>
      </c>
      <c r="K624" s="56"/>
    </row>
    <row r="625" spans="1:12" ht="56.25" customHeight="1">
      <c r="A625" s="22"/>
      <c r="B625" s="57" t="s">
        <v>275</v>
      </c>
      <c r="C625" s="44">
        <v>30.870000000000005</v>
      </c>
      <c r="D625" s="43">
        <f t="shared" si="36"/>
        <v>3550.0500000000006</v>
      </c>
      <c r="E625" s="46"/>
      <c r="F625" s="44">
        <f t="shared" si="38"/>
        <v>0</v>
      </c>
      <c r="G625" s="44">
        <v>30.870000000000005</v>
      </c>
      <c r="H625" s="48">
        <f t="shared" si="39"/>
        <v>3550.0500000000006</v>
      </c>
      <c r="I625" s="49"/>
      <c r="J625" s="50">
        <f t="shared" si="37"/>
        <v>0</v>
      </c>
      <c r="K625" s="56"/>
    </row>
    <row r="626" spans="1:12" ht="70.5" customHeight="1">
      <c r="A626" s="5"/>
      <c r="B626" s="57" t="s">
        <v>276</v>
      </c>
      <c r="C626" s="44">
        <v>37.485000000000007</v>
      </c>
      <c r="D626" s="43">
        <f t="shared" si="36"/>
        <v>4310.7750000000005</v>
      </c>
      <c r="E626" s="46"/>
      <c r="F626" s="44">
        <f t="shared" si="38"/>
        <v>0</v>
      </c>
      <c r="G626" s="44">
        <v>30.870000000000005</v>
      </c>
      <c r="H626" s="48">
        <f t="shared" si="39"/>
        <v>3550.0500000000006</v>
      </c>
      <c r="I626" s="49"/>
      <c r="J626" s="50">
        <f t="shared" si="37"/>
        <v>0</v>
      </c>
      <c r="K626" s="56"/>
      <c r="L626"/>
    </row>
    <row r="627" spans="1:12" ht="71.25" customHeight="1">
      <c r="A627" s="5"/>
      <c r="B627" s="57" t="s">
        <v>277</v>
      </c>
      <c r="C627" s="44">
        <v>38.587499999999999</v>
      </c>
      <c r="D627" s="43">
        <f t="shared" si="36"/>
        <v>4437.5625</v>
      </c>
      <c r="E627" s="46"/>
      <c r="F627" s="44">
        <f t="shared" si="38"/>
        <v>0</v>
      </c>
      <c r="G627" s="44">
        <v>35.28</v>
      </c>
      <c r="H627" s="48">
        <f t="shared" si="39"/>
        <v>4057.2000000000003</v>
      </c>
      <c r="I627" s="49"/>
      <c r="J627" s="50">
        <f t="shared" si="37"/>
        <v>0</v>
      </c>
      <c r="K627" s="56"/>
    </row>
    <row r="628" spans="1:12" ht="71.25" customHeight="1">
      <c r="A628" s="5"/>
      <c r="B628" s="57" t="s">
        <v>278</v>
      </c>
      <c r="C628" s="44">
        <v>38.85</v>
      </c>
      <c r="D628" s="43">
        <f t="shared" si="36"/>
        <v>4467.75</v>
      </c>
      <c r="E628" s="46"/>
      <c r="F628" s="44">
        <f t="shared" si="38"/>
        <v>0</v>
      </c>
      <c r="G628" s="44">
        <v>37.800000000000004</v>
      </c>
      <c r="H628" s="48">
        <f t="shared" si="39"/>
        <v>4347.0000000000009</v>
      </c>
      <c r="I628" s="49"/>
      <c r="J628" s="50">
        <f t="shared" si="37"/>
        <v>0</v>
      </c>
      <c r="K628" s="56"/>
    </row>
    <row r="629" spans="1:12" ht="71.25" customHeight="1">
      <c r="A629" s="5"/>
      <c r="B629" s="57" t="s">
        <v>495</v>
      </c>
      <c r="C629" s="44">
        <v>5.5125000000000002</v>
      </c>
      <c r="D629" s="43">
        <f t="shared" si="36"/>
        <v>633.9375</v>
      </c>
      <c r="E629" s="46"/>
      <c r="F629" s="44">
        <f t="shared" si="38"/>
        <v>0</v>
      </c>
      <c r="G629" s="44">
        <v>3.3075000000000006</v>
      </c>
      <c r="H629" s="48">
        <f t="shared" si="39"/>
        <v>380.36250000000007</v>
      </c>
      <c r="I629" s="49"/>
      <c r="J629" s="50">
        <f t="shared" si="37"/>
        <v>0</v>
      </c>
      <c r="K629" s="56"/>
    </row>
    <row r="630" spans="1:12" ht="71.25" customHeight="1">
      <c r="A630"/>
      <c r="B630" s="57" t="s">
        <v>747</v>
      </c>
      <c r="C630" s="44">
        <v>44.1</v>
      </c>
      <c r="D630" s="43">
        <f t="shared" si="36"/>
        <v>5071.5</v>
      </c>
      <c r="E630" s="46"/>
      <c r="F630" s="44">
        <f t="shared" si="38"/>
        <v>0</v>
      </c>
      <c r="G630" s="44">
        <v>40.792500000000004</v>
      </c>
      <c r="H630" s="48">
        <f t="shared" si="39"/>
        <v>4691.1375000000007</v>
      </c>
      <c r="I630" s="49"/>
      <c r="J630" s="50">
        <f t="shared" si="37"/>
        <v>0</v>
      </c>
      <c r="K630" s="56"/>
    </row>
    <row r="631" spans="1:12" ht="94.5" customHeight="1">
      <c r="A631" s="5"/>
      <c r="B631" s="57" t="s">
        <v>494</v>
      </c>
      <c r="C631" s="44">
        <v>36.3825</v>
      </c>
      <c r="D631" s="43">
        <f t="shared" si="36"/>
        <v>4183.9875000000002</v>
      </c>
      <c r="E631" s="46"/>
      <c r="F631" s="44">
        <f t="shared" si="38"/>
        <v>0</v>
      </c>
      <c r="G631" s="44">
        <v>31.972500000000004</v>
      </c>
      <c r="H631" s="48">
        <f t="shared" si="39"/>
        <v>3676.8375000000005</v>
      </c>
      <c r="I631" s="49"/>
      <c r="J631" s="50">
        <f t="shared" si="37"/>
        <v>0</v>
      </c>
      <c r="K631" s="56"/>
      <c r="L631"/>
    </row>
    <row r="632" spans="1:12" ht="94.5" customHeight="1">
      <c r="A632" s="5"/>
      <c r="B632" s="57" t="s">
        <v>502</v>
      </c>
      <c r="C632" s="44">
        <v>50.715000000000003</v>
      </c>
      <c r="D632" s="43">
        <f t="shared" si="36"/>
        <v>5832.2250000000004</v>
      </c>
      <c r="E632" s="46"/>
      <c r="F632" s="44">
        <f t="shared" si="38"/>
        <v>0</v>
      </c>
      <c r="G632" s="44">
        <v>37.485000000000007</v>
      </c>
      <c r="H632" s="48">
        <f t="shared" si="39"/>
        <v>4310.7750000000005</v>
      </c>
      <c r="I632" s="49"/>
      <c r="J632" s="50">
        <f t="shared" si="37"/>
        <v>0</v>
      </c>
      <c r="K632" s="56"/>
      <c r="L632"/>
    </row>
    <row r="633" spans="1:12" ht="94.5" customHeight="1">
      <c r="A633" s="5"/>
      <c r="B633" s="57" t="s">
        <v>500</v>
      </c>
      <c r="C633" s="44">
        <v>44.1</v>
      </c>
      <c r="D633" s="43">
        <f t="shared" si="36"/>
        <v>5071.5</v>
      </c>
      <c r="E633" s="46"/>
      <c r="F633" s="44">
        <f t="shared" si="38"/>
        <v>0</v>
      </c>
      <c r="G633" s="44">
        <v>37.485000000000007</v>
      </c>
      <c r="H633" s="48">
        <f t="shared" si="39"/>
        <v>4310.7750000000005</v>
      </c>
      <c r="I633" s="49"/>
      <c r="J633" s="50">
        <f t="shared" si="37"/>
        <v>0</v>
      </c>
      <c r="K633" s="56"/>
      <c r="L633"/>
    </row>
    <row r="634" spans="1:12" ht="94.5" customHeight="1">
      <c r="A634" s="5"/>
      <c r="B634" s="57" t="s">
        <v>501</v>
      </c>
      <c r="C634" s="44">
        <v>49.612500000000004</v>
      </c>
      <c r="D634" s="43">
        <f t="shared" si="36"/>
        <v>5705.4375000000009</v>
      </c>
      <c r="E634" s="46"/>
      <c r="F634" s="44">
        <f t="shared" si="38"/>
        <v>0</v>
      </c>
      <c r="G634" s="44">
        <v>39.690000000000005</v>
      </c>
      <c r="H634" s="48">
        <f t="shared" si="39"/>
        <v>4564.3500000000004</v>
      </c>
      <c r="I634" s="49"/>
      <c r="J634" s="50">
        <f t="shared" si="37"/>
        <v>0</v>
      </c>
      <c r="K634" s="56"/>
      <c r="L634"/>
    </row>
    <row r="635" spans="1:12" ht="69.75" customHeight="1">
      <c r="A635" s="5"/>
      <c r="B635" s="57" t="s">
        <v>283</v>
      </c>
      <c r="C635" s="44">
        <v>38.587499999999999</v>
      </c>
      <c r="D635" s="43">
        <f t="shared" si="36"/>
        <v>4437.5625</v>
      </c>
      <c r="E635" s="46"/>
      <c r="F635" s="44">
        <f t="shared" si="38"/>
        <v>0</v>
      </c>
      <c r="G635" s="44">
        <v>30.870000000000005</v>
      </c>
      <c r="H635" s="48">
        <f t="shared" si="39"/>
        <v>3550.0500000000006</v>
      </c>
      <c r="I635" s="49"/>
      <c r="J635" s="50">
        <f t="shared" si="37"/>
        <v>0</v>
      </c>
      <c r="K635" s="56"/>
      <c r="L635"/>
    </row>
    <row r="636" spans="1:12" ht="138.75" customHeight="1">
      <c r="A636" s="5"/>
      <c r="B636" s="57" t="s">
        <v>803</v>
      </c>
      <c r="C636" s="44">
        <v>41.895000000000003</v>
      </c>
      <c r="D636" s="43">
        <f t="shared" si="36"/>
        <v>4817.9250000000002</v>
      </c>
      <c r="E636" s="46"/>
      <c r="F636" s="44">
        <f t="shared" si="38"/>
        <v>0</v>
      </c>
      <c r="G636" s="44">
        <v>36.75</v>
      </c>
      <c r="H636" s="48">
        <f t="shared" si="39"/>
        <v>4226.25</v>
      </c>
      <c r="I636" s="49"/>
      <c r="J636" s="50">
        <f t="shared" si="37"/>
        <v>0</v>
      </c>
      <c r="K636" s="56"/>
    </row>
    <row r="637" spans="1:12" ht="138.75" customHeight="1">
      <c r="A637" s="5"/>
      <c r="B637" s="57" t="s">
        <v>294</v>
      </c>
      <c r="C637" s="44">
        <v>31.972500000000004</v>
      </c>
      <c r="D637" s="43">
        <f t="shared" si="36"/>
        <v>3676.8375000000005</v>
      </c>
      <c r="E637" s="46"/>
      <c r="F637" s="44">
        <f t="shared" si="38"/>
        <v>0</v>
      </c>
      <c r="G637" s="44">
        <v>31.972500000000004</v>
      </c>
      <c r="H637" s="48">
        <f t="shared" si="39"/>
        <v>3676.8375000000005</v>
      </c>
      <c r="I637" s="49"/>
      <c r="J637" s="50">
        <f t="shared" si="37"/>
        <v>0</v>
      </c>
      <c r="K637" s="56"/>
    </row>
    <row r="638" spans="1:12" ht="108" customHeight="1">
      <c r="A638" s="5"/>
      <c r="B638" s="57" t="s">
        <v>295</v>
      </c>
      <c r="C638" s="44">
        <v>40.792500000000004</v>
      </c>
      <c r="D638" s="43">
        <f t="shared" si="36"/>
        <v>4691.1375000000007</v>
      </c>
      <c r="E638" s="46"/>
      <c r="F638" s="44">
        <f t="shared" si="38"/>
        <v>0</v>
      </c>
      <c r="G638" s="44">
        <v>36.3825</v>
      </c>
      <c r="H638" s="48">
        <f t="shared" si="39"/>
        <v>4183.9875000000002</v>
      </c>
      <c r="I638" s="49"/>
      <c r="J638" s="50">
        <f t="shared" si="37"/>
        <v>0</v>
      </c>
      <c r="K638" s="56"/>
    </row>
    <row r="639" spans="1:12" ht="138.75" customHeight="1">
      <c r="A639" s="5"/>
      <c r="B639" s="57" t="s">
        <v>284</v>
      </c>
      <c r="C639" s="44">
        <v>31.972500000000004</v>
      </c>
      <c r="D639" s="43">
        <f t="shared" si="36"/>
        <v>3676.8375000000005</v>
      </c>
      <c r="E639" s="46"/>
      <c r="F639" s="44">
        <f t="shared" si="38"/>
        <v>0</v>
      </c>
      <c r="G639" s="44">
        <v>30.870000000000005</v>
      </c>
      <c r="H639" s="48">
        <f t="shared" si="39"/>
        <v>3550.0500000000006</v>
      </c>
      <c r="I639" s="49"/>
      <c r="J639" s="50">
        <f t="shared" si="37"/>
        <v>0</v>
      </c>
      <c r="K639" s="56"/>
      <c r="L639"/>
    </row>
    <row r="640" spans="1:12" ht="130.5" customHeight="1">
      <c r="A640" s="5"/>
      <c r="B640" s="57" t="s">
        <v>285</v>
      </c>
      <c r="C640" s="44">
        <v>38.587499999999999</v>
      </c>
      <c r="D640" s="43">
        <f t="shared" si="36"/>
        <v>4437.5625</v>
      </c>
      <c r="E640" s="46"/>
      <c r="F640" s="44">
        <f t="shared" si="38"/>
        <v>0</v>
      </c>
      <c r="G640" s="44">
        <v>35.28</v>
      </c>
      <c r="H640" s="48">
        <f t="shared" si="39"/>
        <v>4057.2000000000003</v>
      </c>
      <c r="I640" s="49"/>
      <c r="J640" s="50">
        <f t="shared" si="37"/>
        <v>0</v>
      </c>
      <c r="K640" s="56"/>
    </row>
    <row r="641" spans="1:13" ht="89.25" customHeight="1">
      <c r="A641" s="5"/>
      <c r="B641" s="57" t="s">
        <v>286</v>
      </c>
      <c r="C641" s="44">
        <v>66.150000000000006</v>
      </c>
      <c r="D641" s="43">
        <f t="shared" si="36"/>
        <v>7607.2500000000009</v>
      </c>
      <c r="E641" s="46"/>
      <c r="F641" s="44">
        <f t="shared" si="38"/>
        <v>0</v>
      </c>
      <c r="G641" s="44">
        <v>60.637500000000003</v>
      </c>
      <c r="H641" s="48">
        <f t="shared" si="39"/>
        <v>6973.3125</v>
      </c>
      <c r="I641" s="49"/>
      <c r="J641" s="50">
        <f t="shared" si="37"/>
        <v>0</v>
      </c>
      <c r="K641" s="56"/>
    </row>
    <row r="642" spans="1:13" ht="71.25" customHeight="1">
      <c r="A642" s="5"/>
      <c r="B642" s="57" t="s">
        <v>288</v>
      </c>
      <c r="C642" s="44">
        <v>39.690000000000005</v>
      </c>
      <c r="D642" s="43">
        <f t="shared" si="36"/>
        <v>4564.3500000000004</v>
      </c>
      <c r="E642" s="46"/>
      <c r="F642" s="44">
        <f t="shared" si="38"/>
        <v>0</v>
      </c>
      <c r="G642" s="44">
        <v>31.972500000000004</v>
      </c>
      <c r="H642" s="48">
        <f t="shared" si="39"/>
        <v>3676.8375000000005</v>
      </c>
      <c r="I642" s="49"/>
      <c r="J642" s="50">
        <f t="shared" si="37"/>
        <v>0</v>
      </c>
      <c r="K642" s="56"/>
    </row>
    <row r="643" spans="1:13" ht="87.75" customHeight="1">
      <c r="A643" s="5"/>
      <c r="B643" s="57" t="s">
        <v>290</v>
      </c>
      <c r="C643" s="44">
        <v>82.6875</v>
      </c>
      <c r="D643" s="43">
        <f>C643*$D$1</f>
        <v>9509.0625</v>
      </c>
      <c r="E643" s="46"/>
      <c r="F643" s="44">
        <f t="shared" si="38"/>
        <v>0</v>
      </c>
      <c r="G643" s="44">
        <v>74.970000000000013</v>
      </c>
      <c r="H643" s="48">
        <f t="shared" si="39"/>
        <v>8621.5500000000011</v>
      </c>
      <c r="I643" s="49"/>
      <c r="J643" s="50">
        <f t="shared" si="37"/>
        <v>0</v>
      </c>
      <c r="K643" s="56"/>
    </row>
    <row r="644" spans="1:13" ht="87.75" customHeight="1">
      <c r="A644" s="5"/>
      <c r="B644" s="57" t="s">
        <v>291</v>
      </c>
      <c r="C644" s="44">
        <v>40.950000000000003</v>
      </c>
      <c r="D644" s="43">
        <f>C644*$D$1</f>
        <v>4709.25</v>
      </c>
      <c r="E644" s="46"/>
      <c r="F644" s="44">
        <f t="shared" si="38"/>
        <v>0</v>
      </c>
      <c r="G644" s="44">
        <v>38.85</v>
      </c>
      <c r="H644" s="48">
        <f t="shared" si="39"/>
        <v>4467.75</v>
      </c>
      <c r="I644" s="49"/>
      <c r="J644" s="50">
        <f t="shared" si="37"/>
        <v>0</v>
      </c>
      <c r="K644" s="56"/>
    </row>
    <row r="645" spans="1:13" ht="71.25" customHeight="1">
      <c r="A645" s="5"/>
      <c r="B645" s="57" t="s">
        <v>287</v>
      </c>
      <c r="C645" s="44">
        <v>38.587499999999999</v>
      </c>
      <c r="D645" s="43">
        <f t="shared" si="36"/>
        <v>4437.5625</v>
      </c>
      <c r="E645" s="46"/>
      <c r="F645" s="44">
        <f t="shared" si="38"/>
        <v>0</v>
      </c>
      <c r="G645" s="44">
        <v>36.75</v>
      </c>
      <c r="H645" s="48">
        <f t="shared" si="39"/>
        <v>4226.25</v>
      </c>
      <c r="I645" s="49"/>
      <c r="J645" s="50">
        <f t="shared" si="37"/>
        <v>0</v>
      </c>
      <c r="K645" s="56"/>
      <c r="L645"/>
    </row>
    <row r="646" spans="1:13" ht="78" customHeight="1">
      <c r="A646" s="5"/>
      <c r="B646" s="57" t="s">
        <v>282</v>
      </c>
      <c r="C646" s="44">
        <v>48.510000000000005</v>
      </c>
      <c r="D646" s="43">
        <f>C646*$D$1</f>
        <v>5578.6500000000005</v>
      </c>
      <c r="E646" s="46"/>
      <c r="F646" s="44">
        <f t="shared" si="38"/>
        <v>0</v>
      </c>
      <c r="G646" s="44">
        <v>44.1</v>
      </c>
      <c r="H646" s="48">
        <f t="shared" si="39"/>
        <v>5071.5</v>
      </c>
      <c r="I646" s="49"/>
      <c r="J646" s="50">
        <f t="shared" si="37"/>
        <v>0</v>
      </c>
      <c r="K646" s="56"/>
      <c r="L646"/>
    </row>
    <row r="647" spans="1:13" ht="120" customHeight="1">
      <c r="A647" s="5"/>
      <c r="B647" s="57" t="s">
        <v>289</v>
      </c>
      <c r="C647" s="44">
        <v>55.125</v>
      </c>
      <c r="D647" s="43">
        <f t="shared" si="36"/>
        <v>6339.375</v>
      </c>
      <c r="E647" s="46"/>
      <c r="F647" s="44">
        <f t="shared" si="38"/>
        <v>0</v>
      </c>
      <c r="G647" s="44">
        <v>45.202500000000008</v>
      </c>
      <c r="H647" s="48">
        <f t="shared" si="39"/>
        <v>5198.2875000000013</v>
      </c>
      <c r="I647" s="49"/>
      <c r="J647" s="50">
        <f t="shared" si="37"/>
        <v>0</v>
      </c>
      <c r="K647" s="56"/>
    </row>
    <row r="648" spans="1:13" ht="120" customHeight="1">
      <c r="A648" s="5"/>
      <c r="B648" s="57" t="s">
        <v>296</v>
      </c>
      <c r="C648" s="44">
        <v>40.792500000000004</v>
      </c>
      <c r="D648" s="43">
        <f t="shared" ref="D648:D660" si="40">C648*$D$1</f>
        <v>4691.1375000000007</v>
      </c>
      <c r="E648" s="46"/>
      <c r="F648" s="44">
        <f t="shared" si="38"/>
        <v>0</v>
      </c>
      <c r="G648" s="44">
        <v>39.690000000000005</v>
      </c>
      <c r="H648" s="48">
        <f t="shared" si="39"/>
        <v>4564.3500000000004</v>
      </c>
      <c r="I648" s="49"/>
      <c r="J648" s="50">
        <f t="shared" si="37"/>
        <v>0</v>
      </c>
      <c r="K648" s="56"/>
      <c r="L648"/>
      <c r="M648"/>
    </row>
    <row r="649" spans="1:13" ht="90.75" customHeight="1">
      <c r="A649" s="5"/>
      <c r="B649" s="57" t="s">
        <v>298</v>
      </c>
      <c r="C649" s="44">
        <v>41.895000000000003</v>
      </c>
      <c r="D649" s="43">
        <f t="shared" si="40"/>
        <v>4817.9250000000002</v>
      </c>
      <c r="E649" s="46"/>
      <c r="F649" s="44">
        <f t="shared" si="38"/>
        <v>0</v>
      </c>
      <c r="G649" s="44">
        <v>41.895000000000003</v>
      </c>
      <c r="H649" s="48">
        <f t="shared" si="39"/>
        <v>4817.9250000000002</v>
      </c>
      <c r="I649" s="49"/>
      <c r="J649" s="50">
        <f t="shared" si="37"/>
        <v>0</v>
      </c>
      <c r="K649" s="56"/>
      <c r="L649"/>
    </row>
    <row r="650" spans="1:13" ht="90.75" customHeight="1">
      <c r="A650" s="5"/>
      <c r="B650" s="57" t="s">
        <v>280</v>
      </c>
      <c r="C650" s="44">
        <v>66.150000000000006</v>
      </c>
      <c r="D650" s="43">
        <f t="shared" si="40"/>
        <v>7607.2500000000009</v>
      </c>
      <c r="E650" s="46"/>
      <c r="F650" s="44">
        <f t="shared" si="38"/>
        <v>0</v>
      </c>
      <c r="G650" s="44">
        <v>60.637500000000003</v>
      </c>
      <c r="H650" s="48">
        <f t="shared" si="39"/>
        <v>6973.3125</v>
      </c>
      <c r="I650" s="49"/>
      <c r="J650" s="50">
        <f t="shared" si="37"/>
        <v>0</v>
      </c>
      <c r="K650" s="56"/>
      <c r="L650"/>
    </row>
    <row r="651" spans="1:13" ht="90.75" customHeight="1">
      <c r="A651" s="5"/>
      <c r="B651" s="57" t="s">
        <v>281</v>
      </c>
      <c r="C651" s="44">
        <v>46.305000000000007</v>
      </c>
      <c r="D651" s="43">
        <f t="shared" si="40"/>
        <v>5325.0750000000007</v>
      </c>
      <c r="E651" s="46"/>
      <c r="F651" s="44">
        <f t="shared" si="38"/>
        <v>0</v>
      </c>
      <c r="G651" s="44">
        <v>41.895000000000003</v>
      </c>
      <c r="H651" s="48">
        <f t="shared" si="39"/>
        <v>4817.9250000000002</v>
      </c>
      <c r="I651" s="49"/>
      <c r="J651" s="50">
        <f t="shared" si="37"/>
        <v>0</v>
      </c>
      <c r="K651" s="56"/>
      <c r="L651"/>
    </row>
    <row r="652" spans="1:13" ht="82.5" customHeight="1">
      <c r="A652" s="5"/>
      <c r="B652" s="57" t="s">
        <v>299</v>
      </c>
      <c r="C652" s="44">
        <v>77.174999999999997</v>
      </c>
      <c r="D652" s="43">
        <f t="shared" si="40"/>
        <v>8875.125</v>
      </c>
      <c r="E652" s="46"/>
      <c r="F652" s="44">
        <f t="shared" si="38"/>
        <v>0</v>
      </c>
      <c r="G652" s="44">
        <v>60.637500000000003</v>
      </c>
      <c r="H652" s="48">
        <f t="shared" si="39"/>
        <v>6973.3125</v>
      </c>
      <c r="I652" s="49"/>
      <c r="J652" s="50">
        <f t="shared" si="37"/>
        <v>0</v>
      </c>
      <c r="K652" s="56"/>
    </row>
    <row r="653" spans="1:13" ht="82.5" customHeight="1">
      <c r="A653" s="5"/>
      <c r="B653" s="57" t="s">
        <v>503</v>
      </c>
      <c r="C653" s="44">
        <v>66.150000000000006</v>
      </c>
      <c r="D653" s="43">
        <f t="shared" si="40"/>
        <v>7607.2500000000009</v>
      </c>
      <c r="E653" s="46"/>
      <c r="F653" s="44">
        <f t="shared" si="38"/>
        <v>0</v>
      </c>
      <c r="G653" s="44">
        <v>49.612500000000004</v>
      </c>
      <c r="H653" s="48">
        <f t="shared" si="39"/>
        <v>5705.4375000000009</v>
      </c>
      <c r="I653" s="49"/>
      <c r="J653" s="50">
        <f t="shared" si="37"/>
        <v>0</v>
      </c>
      <c r="K653" s="56"/>
    </row>
    <row r="654" spans="1:13" ht="68.25" customHeight="1">
      <c r="A654" s="5"/>
      <c r="B654" s="57" t="s">
        <v>300</v>
      </c>
      <c r="C654" s="44">
        <v>60.637500000000003</v>
      </c>
      <c r="D654" s="43">
        <f t="shared" si="40"/>
        <v>6973.3125</v>
      </c>
      <c r="E654" s="46"/>
      <c r="F654" s="44">
        <f t="shared" si="38"/>
        <v>0</v>
      </c>
      <c r="G654" s="44">
        <v>51.817500000000003</v>
      </c>
      <c r="H654" s="48">
        <f t="shared" si="39"/>
        <v>5959.0125000000007</v>
      </c>
      <c r="I654" s="49"/>
      <c r="J654" s="50">
        <f t="shared" si="37"/>
        <v>0</v>
      </c>
      <c r="K654" s="56"/>
    </row>
    <row r="655" spans="1:13" ht="68.25" customHeight="1">
      <c r="A655" s="5"/>
      <c r="B655" s="57" t="s">
        <v>301</v>
      </c>
      <c r="C655" s="44">
        <v>130</v>
      </c>
      <c r="D655" s="43">
        <f t="shared" si="40"/>
        <v>14950</v>
      </c>
      <c r="E655" s="46"/>
      <c r="F655" s="44">
        <f t="shared" si="38"/>
        <v>0</v>
      </c>
      <c r="G655" s="44">
        <v>120</v>
      </c>
      <c r="H655" s="48">
        <f t="shared" si="39"/>
        <v>13800</v>
      </c>
      <c r="I655" s="49"/>
      <c r="J655" s="50">
        <f t="shared" si="37"/>
        <v>0</v>
      </c>
      <c r="K655" s="56"/>
    </row>
    <row r="656" spans="1:13" ht="68.25" customHeight="1">
      <c r="A656" s="5"/>
      <c r="B656" s="57" t="s">
        <v>302</v>
      </c>
      <c r="C656" s="44">
        <v>68.355000000000018</v>
      </c>
      <c r="D656" s="43">
        <f t="shared" si="40"/>
        <v>7860.8250000000025</v>
      </c>
      <c r="E656" s="46"/>
      <c r="F656" s="44">
        <f t="shared" si="38"/>
        <v>0</v>
      </c>
      <c r="G656" s="44">
        <v>44.1</v>
      </c>
      <c r="H656" s="48">
        <f t="shared" si="39"/>
        <v>5071.5</v>
      </c>
      <c r="I656" s="49"/>
      <c r="J656" s="50">
        <f t="shared" si="37"/>
        <v>0</v>
      </c>
      <c r="K656" s="56"/>
    </row>
    <row r="657" spans="1:12" ht="68.25" customHeight="1">
      <c r="A657" s="5"/>
      <c r="B657" s="57" t="s">
        <v>292</v>
      </c>
      <c r="C657" s="44">
        <v>62.842500000000001</v>
      </c>
      <c r="D657" s="43">
        <f t="shared" si="40"/>
        <v>7226.8874999999998</v>
      </c>
      <c r="E657" s="46"/>
      <c r="F657" s="44">
        <f t="shared" si="38"/>
        <v>0</v>
      </c>
      <c r="G657" s="44">
        <v>35.28</v>
      </c>
      <c r="H657" s="48">
        <f t="shared" si="39"/>
        <v>4057.2000000000003</v>
      </c>
      <c r="I657" s="49"/>
      <c r="J657" s="50">
        <f t="shared" si="37"/>
        <v>0</v>
      </c>
      <c r="K657" s="56"/>
      <c r="L657"/>
    </row>
    <row r="658" spans="1:12" ht="68.25" customHeight="1">
      <c r="A658"/>
      <c r="B658" s="57" t="s">
        <v>470</v>
      </c>
      <c r="C658" s="44">
        <v>57.75</v>
      </c>
      <c r="D658" s="43">
        <f t="shared" si="40"/>
        <v>6641.25</v>
      </c>
      <c r="E658" s="46"/>
      <c r="F658" s="44">
        <f t="shared" si="38"/>
        <v>0</v>
      </c>
      <c r="G658" s="44">
        <v>52.5</v>
      </c>
      <c r="H658" s="48">
        <f t="shared" si="39"/>
        <v>6037.5</v>
      </c>
      <c r="I658" s="49"/>
      <c r="J658" s="50">
        <f t="shared" si="37"/>
        <v>0</v>
      </c>
      <c r="K658" s="56"/>
      <c r="L658"/>
    </row>
    <row r="659" spans="1:12" ht="60" customHeight="1">
      <c r="A659" s="5"/>
      <c r="B659" s="57" t="s">
        <v>304</v>
      </c>
      <c r="C659" s="44">
        <v>74.970000000000013</v>
      </c>
      <c r="D659" s="43">
        <f t="shared" si="40"/>
        <v>8621.5500000000011</v>
      </c>
      <c r="E659" s="46"/>
      <c r="F659" s="44">
        <f t="shared" si="38"/>
        <v>0</v>
      </c>
      <c r="G659" s="44">
        <v>69.45750000000001</v>
      </c>
      <c r="H659" s="48">
        <f t="shared" si="39"/>
        <v>7987.6125000000011</v>
      </c>
      <c r="I659" s="49"/>
      <c r="J659" s="50">
        <f t="shared" si="37"/>
        <v>0</v>
      </c>
      <c r="K659" s="56"/>
    </row>
    <row r="660" spans="1:12" ht="66" customHeight="1">
      <c r="A660" s="5"/>
      <c r="B660" s="57" t="s">
        <v>305</v>
      </c>
      <c r="C660" s="44">
        <v>99.225000000000009</v>
      </c>
      <c r="D660" s="43">
        <f t="shared" si="40"/>
        <v>11410.875000000002</v>
      </c>
      <c r="E660" s="46"/>
      <c r="F660" s="44">
        <f t="shared" si="38"/>
        <v>0</v>
      </c>
      <c r="G660" s="44">
        <v>92.610000000000014</v>
      </c>
      <c r="H660" s="48">
        <f t="shared" si="39"/>
        <v>10650.150000000001</v>
      </c>
      <c r="I660" s="49"/>
      <c r="J660" s="50">
        <f t="shared" si="37"/>
        <v>0</v>
      </c>
      <c r="K660" s="56"/>
      <c r="L660"/>
    </row>
    <row r="661" spans="1:12" ht="66" customHeight="1">
      <c r="A661" s="5"/>
      <c r="B661" s="57" t="s">
        <v>542</v>
      </c>
      <c r="C661" s="44">
        <v>48.300000000000004</v>
      </c>
      <c r="D661" s="43">
        <f t="shared" ref="D661:D669" si="41">C661*$D$1</f>
        <v>5554.5000000000009</v>
      </c>
      <c r="E661" s="46"/>
      <c r="F661" s="44">
        <f t="shared" si="38"/>
        <v>0</v>
      </c>
      <c r="G661" s="44">
        <v>45.15</v>
      </c>
      <c r="H661" s="48">
        <f t="shared" si="39"/>
        <v>5192.25</v>
      </c>
      <c r="I661" s="49"/>
      <c r="J661" s="50">
        <f t="shared" si="37"/>
        <v>0</v>
      </c>
      <c r="K661" s="56"/>
      <c r="L661"/>
    </row>
    <row r="662" spans="1:12" ht="66" customHeight="1">
      <c r="A662" s="5"/>
      <c r="B662" s="57" t="s">
        <v>510</v>
      </c>
      <c r="C662" s="44">
        <v>39.690000000000005</v>
      </c>
      <c r="D662" s="43">
        <f t="shared" si="41"/>
        <v>4564.3500000000004</v>
      </c>
      <c r="E662" s="46"/>
      <c r="F662" s="44">
        <f t="shared" si="38"/>
        <v>0</v>
      </c>
      <c r="G662" s="44">
        <v>33.075000000000003</v>
      </c>
      <c r="H662" s="48">
        <f t="shared" si="39"/>
        <v>3803.6250000000005</v>
      </c>
      <c r="I662" s="49"/>
      <c r="J662" s="50">
        <f t="shared" si="37"/>
        <v>0</v>
      </c>
      <c r="K662" s="56"/>
      <c r="L662"/>
    </row>
    <row r="663" spans="1:12" ht="66" customHeight="1">
      <c r="A663" s="5"/>
      <c r="B663" s="57" t="s">
        <v>511</v>
      </c>
      <c r="C663" s="44">
        <v>43</v>
      </c>
      <c r="D663" s="43">
        <f t="shared" si="41"/>
        <v>4945</v>
      </c>
      <c r="E663" s="46"/>
      <c r="F663" s="44">
        <f t="shared" si="38"/>
        <v>0</v>
      </c>
      <c r="G663" s="44">
        <v>36.3825</v>
      </c>
      <c r="H663" s="48">
        <f t="shared" si="39"/>
        <v>4183.9875000000002</v>
      </c>
      <c r="I663" s="49"/>
      <c r="J663" s="50">
        <f t="shared" si="37"/>
        <v>0</v>
      </c>
      <c r="K663" s="56"/>
      <c r="L663"/>
    </row>
    <row r="664" spans="1:12" ht="66" customHeight="1">
      <c r="A664" s="5"/>
      <c r="B664" s="57" t="s">
        <v>448</v>
      </c>
      <c r="C664" s="44">
        <v>31.972500000000004</v>
      </c>
      <c r="D664" s="43">
        <f t="shared" si="41"/>
        <v>3676.8375000000005</v>
      </c>
      <c r="E664" s="46"/>
      <c r="F664" s="44">
        <f t="shared" si="38"/>
        <v>0</v>
      </c>
      <c r="G664" s="44">
        <v>30.870000000000005</v>
      </c>
      <c r="H664" s="48">
        <f t="shared" si="39"/>
        <v>3550.0500000000006</v>
      </c>
      <c r="I664" s="49"/>
      <c r="J664" s="50">
        <f t="shared" si="37"/>
        <v>0</v>
      </c>
      <c r="K664" s="56"/>
      <c r="L664"/>
    </row>
    <row r="665" spans="1:12" ht="66" customHeight="1">
      <c r="A665" s="5"/>
      <c r="B665" s="57" t="s">
        <v>479</v>
      </c>
      <c r="C665" s="44">
        <v>44.1</v>
      </c>
      <c r="D665" s="43">
        <f t="shared" si="41"/>
        <v>5071.5</v>
      </c>
      <c r="E665" s="46"/>
      <c r="F665" s="44">
        <f t="shared" si="38"/>
        <v>0</v>
      </c>
      <c r="G665" s="44">
        <v>36.3825</v>
      </c>
      <c r="H665" s="48">
        <f t="shared" si="39"/>
        <v>4183.9875000000002</v>
      </c>
      <c r="I665" s="49"/>
      <c r="J665" s="50">
        <f t="shared" si="37"/>
        <v>0</v>
      </c>
      <c r="K665" s="56"/>
      <c r="L665"/>
    </row>
    <row r="666" spans="1:12" ht="66" customHeight="1">
      <c r="A666" s="5"/>
      <c r="B666" s="57" t="s">
        <v>527</v>
      </c>
      <c r="C666" s="44">
        <v>28.665000000000003</v>
      </c>
      <c r="D666" s="43">
        <f t="shared" si="41"/>
        <v>3296.4750000000004</v>
      </c>
      <c r="E666" s="46"/>
      <c r="F666" s="44">
        <f t="shared" si="38"/>
        <v>0</v>
      </c>
      <c r="G666" s="44">
        <v>27.5625</v>
      </c>
      <c r="H666" s="48">
        <f t="shared" si="39"/>
        <v>3169.6875</v>
      </c>
      <c r="I666" s="49"/>
      <c r="J666" s="50">
        <f t="shared" si="37"/>
        <v>0</v>
      </c>
      <c r="K666" s="56"/>
      <c r="L666"/>
    </row>
    <row r="667" spans="1:12" ht="66" customHeight="1">
      <c r="A667" s="5"/>
      <c r="B667" s="57" t="s">
        <v>526</v>
      </c>
      <c r="C667" s="44">
        <v>38.587499999999999</v>
      </c>
      <c r="D667" s="43">
        <f t="shared" si="41"/>
        <v>4437.5625</v>
      </c>
      <c r="E667" s="46"/>
      <c r="F667" s="44">
        <f t="shared" si="38"/>
        <v>0</v>
      </c>
      <c r="G667" s="44">
        <v>34.177500000000009</v>
      </c>
      <c r="H667" s="48">
        <f t="shared" si="39"/>
        <v>3930.4125000000013</v>
      </c>
      <c r="I667" s="49"/>
      <c r="J667" s="50">
        <f t="shared" si="37"/>
        <v>0</v>
      </c>
      <c r="K667" s="56"/>
      <c r="L667"/>
    </row>
    <row r="668" spans="1:12" ht="66" customHeight="1">
      <c r="A668"/>
      <c r="B668" s="57" t="s">
        <v>578</v>
      </c>
      <c r="C668" s="44">
        <v>84.892500000000013</v>
      </c>
      <c r="D668" s="43">
        <f t="shared" si="41"/>
        <v>9762.6375000000007</v>
      </c>
      <c r="E668" s="46"/>
      <c r="F668" s="44">
        <f t="shared" si="38"/>
        <v>0</v>
      </c>
      <c r="G668" s="44">
        <v>76.072500000000005</v>
      </c>
      <c r="H668" s="48">
        <f t="shared" si="39"/>
        <v>8748.3375000000015</v>
      </c>
      <c r="I668" s="49"/>
      <c r="J668" s="50">
        <f t="shared" si="37"/>
        <v>0</v>
      </c>
      <c r="K668" s="56"/>
      <c r="L668"/>
    </row>
    <row r="669" spans="1:12" ht="66" customHeight="1">
      <c r="A669" s="33"/>
      <c r="B669" s="57" t="s">
        <v>577</v>
      </c>
      <c r="C669" s="44">
        <v>90.405000000000015</v>
      </c>
      <c r="D669" s="43">
        <f t="shared" si="41"/>
        <v>10396.575000000003</v>
      </c>
      <c r="E669" s="46"/>
      <c r="F669" s="44">
        <f t="shared" si="38"/>
        <v>0</v>
      </c>
      <c r="G669" s="44">
        <v>81.585000000000008</v>
      </c>
      <c r="H669" s="48">
        <f t="shared" si="39"/>
        <v>9382.2750000000015</v>
      </c>
      <c r="I669" s="49"/>
      <c r="J669" s="50">
        <f t="shared" si="37"/>
        <v>0</v>
      </c>
      <c r="K669" s="56"/>
      <c r="L669"/>
    </row>
    <row r="670" spans="1:12" ht="57" customHeight="1">
      <c r="A670" s="5"/>
      <c r="B670" s="57" t="s">
        <v>449</v>
      </c>
      <c r="C670" s="44">
        <v>29.767500000000002</v>
      </c>
      <c r="D670" s="43">
        <f t="shared" ref="D670:D713" si="42">C670*$D$1</f>
        <v>3423.2625000000003</v>
      </c>
      <c r="E670" s="46"/>
      <c r="F670" s="44">
        <f t="shared" si="38"/>
        <v>0</v>
      </c>
      <c r="G670" s="44">
        <v>24.255000000000003</v>
      </c>
      <c r="H670" s="48">
        <f t="shared" si="39"/>
        <v>2789.3250000000003</v>
      </c>
      <c r="I670" s="49"/>
      <c r="J670" s="50">
        <f t="shared" si="37"/>
        <v>0</v>
      </c>
      <c r="K670" s="56"/>
    </row>
    <row r="671" spans="1:12" ht="56.25" customHeight="1">
      <c r="A671" s="5"/>
      <c r="B671" s="57" t="s">
        <v>456</v>
      </c>
      <c r="C671" s="44">
        <v>30.870000000000005</v>
      </c>
      <c r="D671" s="43">
        <f t="shared" si="42"/>
        <v>3550.0500000000006</v>
      </c>
      <c r="E671" s="46"/>
      <c r="F671" s="44">
        <f t="shared" si="38"/>
        <v>0</v>
      </c>
      <c r="G671" s="44">
        <v>26.460000000000004</v>
      </c>
      <c r="H671" s="48">
        <f t="shared" si="39"/>
        <v>3042.9000000000005</v>
      </c>
      <c r="I671" s="49"/>
      <c r="J671" s="50">
        <f t="shared" ref="J671:J729" si="43">C671*I671</f>
        <v>0</v>
      </c>
      <c r="K671" s="56"/>
    </row>
    <row r="672" spans="1:12" ht="56.25" customHeight="1">
      <c r="A672" s="5"/>
      <c r="B672" s="57" t="s">
        <v>457</v>
      </c>
      <c r="C672" s="44">
        <v>35.28</v>
      </c>
      <c r="D672" s="43">
        <f t="shared" si="42"/>
        <v>4057.2000000000003</v>
      </c>
      <c r="E672" s="46"/>
      <c r="F672" s="44">
        <f t="shared" si="38"/>
        <v>0</v>
      </c>
      <c r="G672" s="44">
        <v>29.767500000000002</v>
      </c>
      <c r="H672" s="48">
        <f t="shared" si="39"/>
        <v>3423.2625000000003</v>
      </c>
      <c r="I672" s="49"/>
      <c r="J672" s="50">
        <f t="shared" si="43"/>
        <v>0</v>
      </c>
      <c r="K672" s="56"/>
    </row>
    <row r="673" spans="1:11" ht="56.25" customHeight="1">
      <c r="A673" s="5"/>
      <c r="B673" s="57" t="s">
        <v>748</v>
      </c>
      <c r="C673" s="44">
        <v>35.700000000000003</v>
      </c>
      <c r="D673" s="43">
        <f t="shared" si="42"/>
        <v>4105.5</v>
      </c>
      <c r="E673" s="46"/>
      <c r="F673" s="44">
        <f t="shared" si="38"/>
        <v>0</v>
      </c>
      <c r="G673" s="44">
        <v>32.550000000000004</v>
      </c>
      <c r="H673" s="48">
        <f t="shared" si="39"/>
        <v>3743.2500000000005</v>
      </c>
      <c r="I673" s="49"/>
      <c r="J673" s="50">
        <f t="shared" si="43"/>
        <v>0</v>
      </c>
      <c r="K673" s="56"/>
    </row>
    <row r="674" spans="1:11" ht="56.25" customHeight="1">
      <c r="A674" s="5"/>
      <c r="B674" s="57" t="s">
        <v>824</v>
      </c>
      <c r="C674" s="44">
        <v>39.9</v>
      </c>
      <c r="D674" s="43">
        <f t="shared" si="42"/>
        <v>4588.5</v>
      </c>
      <c r="E674" s="46"/>
      <c r="F674" s="44">
        <f t="shared" ref="F674:F746" si="44">C674*E674</f>
        <v>0</v>
      </c>
      <c r="G674" s="44">
        <v>37.800000000000004</v>
      </c>
      <c r="H674" s="48">
        <f t="shared" ref="H674:H746" si="45">G674*$D$1</f>
        <v>4347.0000000000009</v>
      </c>
      <c r="I674" s="49"/>
      <c r="J674" s="50">
        <f t="shared" si="43"/>
        <v>0</v>
      </c>
      <c r="K674" s="56"/>
    </row>
    <row r="675" spans="1:11" ht="73.5" customHeight="1">
      <c r="A675" s="5"/>
      <c r="B675" s="57" t="s">
        <v>749</v>
      </c>
      <c r="C675" s="44">
        <v>46.305000000000007</v>
      </c>
      <c r="D675" s="43">
        <f t="shared" si="42"/>
        <v>5325.0750000000007</v>
      </c>
      <c r="E675" s="46"/>
      <c r="F675" s="44">
        <f t="shared" si="44"/>
        <v>0</v>
      </c>
      <c r="G675" s="44">
        <v>44.1</v>
      </c>
      <c r="H675" s="48">
        <f t="shared" si="45"/>
        <v>5071.5</v>
      </c>
      <c r="I675" s="49"/>
      <c r="J675" s="50">
        <f t="shared" si="43"/>
        <v>0</v>
      </c>
      <c r="K675" s="56"/>
    </row>
    <row r="676" spans="1:11" ht="73.5" customHeight="1">
      <c r="A676" s="5"/>
      <c r="B676" s="57" t="s">
        <v>750</v>
      </c>
      <c r="C676" s="44">
        <v>55.125</v>
      </c>
      <c r="D676" s="43">
        <f t="shared" si="42"/>
        <v>6339.375</v>
      </c>
      <c r="E676" s="46"/>
      <c r="F676" s="44">
        <f t="shared" si="44"/>
        <v>0</v>
      </c>
      <c r="G676" s="44">
        <v>49.612500000000004</v>
      </c>
      <c r="H676" s="48">
        <f t="shared" si="45"/>
        <v>5705.4375000000009</v>
      </c>
      <c r="I676" s="49"/>
      <c r="J676" s="50">
        <f t="shared" si="43"/>
        <v>0</v>
      </c>
      <c r="K676" s="56"/>
    </row>
    <row r="677" spans="1:11" ht="73.5" customHeight="1">
      <c r="A677" s="5"/>
      <c r="B677" s="57" t="s">
        <v>751</v>
      </c>
      <c r="C677" s="44">
        <v>77.174999999999997</v>
      </c>
      <c r="D677" s="43">
        <f t="shared" si="42"/>
        <v>8875.125</v>
      </c>
      <c r="E677" s="46"/>
      <c r="F677" s="44">
        <f t="shared" si="44"/>
        <v>0</v>
      </c>
      <c r="G677" s="44">
        <v>77.174999999999997</v>
      </c>
      <c r="H677" s="48">
        <f t="shared" si="45"/>
        <v>8875.125</v>
      </c>
      <c r="I677" s="49"/>
      <c r="J677" s="50">
        <f t="shared" si="43"/>
        <v>0</v>
      </c>
      <c r="K677" s="56"/>
    </row>
    <row r="678" spans="1:11" ht="56.25" customHeight="1">
      <c r="A678" s="5"/>
      <c r="B678" s="57" t="s">
        <v>453</v>
      </c>
      <c r="C678" s="44">
        <v>38.587499999999999</v>
      </c>
      <c r="D678" s="43">
        <f t="shared" si="42"/>
        <v>4437.5625</v>
      </c>
      <c r="E678" s="46"/>
      <c r="F678" s="44">
        <f t="shared" si="44"/>
        <v>0</v>
      </c>
      <c r="G678" s="44">
        <v>33.075000000000003</v>
      </c>
      <c r="H678" s="48">
        <f t="shared" si="45"/>
        <v>3803.6250000000005</v>
      </c>
      <c r="I678" s="49"/>
      <c r="J678" s="50">
        <f t="shared" si="43"/>
        <v>0</v>
      </c>
      <c r="K678" s="56"/>
    </row>
    <row r="679" spans="1:11" ht="53.25" customHeight="1">
      <c r="A679" s="5"/>
      <c r="B679" s="57" t="s">
        <v>752</v>
      </c>
      <c r="C679" s="44">
        <v>33.075000000000003</v>
      </c>
      <c r="D679" s="43">
        <f t="shared" si="42"/>
        <v>3803.6250000000005</v>
      </c>
      <c r="E679" s="46"/>
      <c r="F679" s="44">
        <f t="shared" si="44"/>
        <v>0</v>
      </c>
      <c r="G679" s="44">
        <v>26.460000000000004</v>
      </c>
      <c r="H679" s="48">
        <f t="shared" si="45"/>
        <v>3042.9000000000005</v>
      </c>
      <c r="I679" s="49"/>
      <c r="J679" s="50">
        <f t="shared" si="43"/>
        <v>0</v>
      </c>
      <c r="K679" s="56"/>
    </row>
    <row r="680" spans="1:11" ht="53.25" customHeight="1">
      <c r="A680" s="5"/>
      <c r="B680" s="57" t="s">
        <v>753</v>
      </c>
      <c r="C680" s="44">
        <v>38.587499999999999</v>
      </c>
      <c r="D680" s="43">
        <f t="shared" si="42"/>
        <v>4437.5625</v>
      </c>
      <c r="E680" s="46"/>
      <c r="F680" s="44">
        <f t="shared" si="44"/>
        <v>0</v>
      </c>
      <c r="G680" s="44">
        <v>33.075000000000003</v>
      </c>
      <c r="H680" s="48">
        <f t="shared" si="45"/>
        <v>3803.6250000000005</v>
      </c>
      <c r="I680" s="49"/>
      <c r="J680" s="50">
        <f t="shared" si="43"/>
        <v>0</v>
      </c>
      <c r="K680" s="56"/>
    </row>
    <row r="681" spans="1:11" ht="52.5" customHeight="1">
      <c r="A681" s="5"/>
      <c r="B681" s="57" t="s">
        <v>754</v>
      </c>
      <c r="C681" s="44">
        <v>44.1</v>
      </c>
      <c r="D681" s="43">
        <f t="shared" si="42"/>
        <v>5071.5</v>
      </c>
      <c r="E681" s="46"/>
      <c r="F681" s="44">
        <f t="shared" si="44"/>
        <v>0</v>
      </c>
      <c r="G681" s="44">
        <v>35.28</v>
      </c>
      <c r="H681" s="48">
        <f t="shared" si="45"/>
        <v>4057.2000000000003</v>
      </c>
      <c r="I681" s="49"/>
      <c r="J681" s="50">
        <f t="shared" si="43"/>
        <v>0</v>
      </c>
      <c r="K681" s="56"/>
    </row>
    <row r="682" spans="1:11" ht="54" customHeight="1">
      <c r="A682" s="5"/>
      <c r="B682" s="57" t="s">
        <v>755</v>
      </c>
      <c r="C682" s="44">
        <v>60.637500000000003</v>
      </c>
      <c r="D682" s="43">
        <f t="shared" si="42"/>
        <v>6973.3125</v>
      </c>
      <c r="E682" s="46"/>
      <c r="F682" s="44">
        <f t="shared" si="44"/>
        <v>0</v>
      </c>
      <c r="G682" s="44">
        <v>55.125</v>
      </c>
      <c r="H682" s="48">
        <f t="shared" si="45"/>
        <v>6339.375</v>
      </c>
      <c r="I682" s="49"/>
      <c r="J682" s="50">
        <f t="shared" si="43"/>
        <v>0</v>
      </c>
      <c r="K682" s="56"/>
    </row>
    <row r="683" spans="1:11" ht="51.75" customHeight="1">
      <c r="A683" s="5"/>
      <c r="B683" s="57" t="s">
        <v>450</v>
      </c>
      <c r="C683" s="44">
        <v>44.1</v>
      </c>
      <c r="D683" s="43">
        <f t="shared" si="42"/>
        <v>5071.5</v>
      </c>
      <c r="E683" s="46"/>
      <c r="F683" s="44">
        <f t="shared" si="44"/>
        <v>0</v>
      </c>
      <c r="G683" s="44">
        <v>30.870000000000005</v>
      </c>
      <c r="H683" s="48">
        <f t="shared" si="45"/>
        <v>3550.0500000000006</v>
      </c>
      <c r="I683" s="49"/>
      <c r="J683" s="50">
        <f t="shared" si="43"/>
        <v>0</v>
      </c>
      <c r="K683" s="56"/>
    </row>
    <row r="684" spans="1:11" ht="51.75" customHeight="1">
      <c r="A684" s="5"/>
      <c r="B684" s="57" t="s">
        <v>451</v>
      </c>
      <c r="C684" s="44">
        <v>55.125</v>
      </c>
      <c r="D684" s="43">
        <f t="shared" si="42"/>
        <v>6339.375</v>
      </c>
      <c r="E684" s="46"/>
      <c r="F684" s="44">
        <f t="shared" si="44"/>
        <v>0</v>
      </c>
      <c r="G684" s="44">
        <v>44.1</v>
      </c>
      <c r="H684" s="48">
        <f t="shared" si="45"/>
        <v>5071.5</v>
      </c>
      <c r="I684" s="49"/>
      <c r="J684" s="50">
        <f t="shared" si="43"/>
        <v>0</v>
      </c>
      <c r="K684" s="56"/>
    </row>
    <row r="685" spans="1:11" ht="55.5" customHeight="1">
      <c r="A685" s="5"/>
      <c r="B685" s="57" t="s">
        <v>571</v>
      </c>
      <c r="C685" s="44">
        <v>33.075000000000003</v>
      </c>
      <c r="D685" s="43">
        <f t="shared" si="42"/>
        <v>3803.6250000000005</v>
      </c>
      <c r="E685" s="46"/>
      <c r="F685" s="44">
        <f t="shared" si="44"/>
        <v>0</v>
      </c>
      <c r="G685" s="44">
        <v>26.460000000000004</v>
      </c>
      <c r="H685" s="48">
        <f t="shared" si="45"/>
        <v>3042.9000000000005</v>
      </c>
      <c r="I685" s="49"/>
      <c r="J685" s="50">
        <f t="shared" si="43"/>
        <v>0</v>
      </c>
      <c r="K685" s="56"/>
    </row>
    <row r="686" spans="1:11" ht="51" customHeight="1">
      <c r="A686" s="5"/>
      <c r="B686" s="57" t="s">
        <v>756</v>
      </c>
      <c r="C686" s="44">
        <v>37.485000000000007</v>
      </c>
      <c r="D686" s="43">
        <f t="shared" si="42"/>
        <v>4310.7750000000005</v>
      </c>
      <c r="E686" s="46"/>
      <c r="F686" s="44">
        <f t="shared" si="44"/>
        <v>0</v>
      </c>
      <c r="G686" s="44">
        <v>33.075000000000003</v>
      </c>
      <c r="H686" s="48">
        <f t="shared" si="45"/>
        <v>3803.6250000000005</v>
      </c>
      <c r="I686" s="49"/>
      <c r="J686" s="50">
        <f t="shared" si="43"/>
        <v>0</v>
      </c>
      <c r="K686" s="56"/>
    </row>
    <row r="687" spans="1:11" ht="72.75" customHeight="1">
      <c r="A687" s="9"/>
      <c r="B687" s="57" t="s">
        <v>757</v>
      </c>
      <c r="C687" s="44">
        <v>71.662500000000009</v>
      </c>
      <c r="D687" s="43">
        <f t="shared" si="42"/>
        <v>8241.1875000000018</v>
      </c>
      <c r="E687" s="46"/>
      <c r="F687" s="44">
        <f t="shared" si="44"/>
        <v>0</v>
      </c>
      <c r="G687" s="44">
        <v>63.945000000000007</v>
      </c>
      <c r="H687" s="48">
        <f t="shared" si="45"/>
        <v>7353.6750000000011</v>
      </c>
      <c r="I687" s="49"/>
      <c r="J687" s="50">
        <f t="shared" si="43"/>
        <v>0</v>
      </c>
      <c r="K687" s="56"/>
    </row>
    <row r="688" spans="1:11" ht="55.5" customHeight="1">
      <c r="A688" s="9"/>
      <c r="B688" s="57" t="s">
        <v>758</v>
      </c>
      <c r="C688" s="44">
        <v>55.125</v>
      </c>
      <c r="D688" s="43">
        <f t="shared" si="42"/>
        <v>6339.375</v>
      </c>
      <c r="E688" s="46"/>
      <c r="F688" s="44">
        <f t="shared" si="44"/>
        <v>0</v>
      </c>
      <c r="G688" s="44">
        <v>44.1</v>
      </c>
      <c r="H688" s="48">
        <f t="shared" si="45"/>
        <v>5071.5</v>
      </c>
      <c r="I688" s="49"/>
      <c r="J688" s="50">
        <f t="shared" si="43"/>
        <v>0</v>
      </c>
      <c r="K688" s="56"/>
    </row>
    <row r="689" spans="1:12" ht="55.5" customHeight="1">
      <c r="A689" s="9"/>
      <c r="B689" s="57" t="s">
        <v>512</v>
      </c>
      <c r="C689" s="44">
        <v>82.6875</v>
      </c>
      <c r="D689" s="43">
        <f t="shared" si="42"/>
        <v>9509.0625</v>
      </c>
      <c r="E689" s="46"/>
      <c r="F689" s="44">
        <f t="shared" si="44"/>
        <v>0</v>
      </c>
      <c r="G689" s="44">
        <v>71.662500000000009</v>
      </c>
      <c r="H689" s="48">
        <f t="shared" si="45"/>
        <v>8241.1875000000018</v>
      </c>
      <c r="I689" s="49"/>
      <c r="J689" s="50">
        <f t="shared" si="43"/>
        <v>0</v>
      </c>
      <c r="K689" s="56"/>
    </row>
    <row r="690" spans="1:12" ht="60.75" customHeight="1">
      <c r="A690" s="8"/>
      <c r="B690" s="57" t="s">
        <v>513</v>
      </c>
      <c r="C690" s="44">
        <v>93.712500000000006</v>
      </c>
      <c r="D690" s="43">
        <f t="shared" si="42"/>
        <v>10776.9375</v>
      </c>
      <c r="E690" s="46"/>
      <c r="F690" s="44">
        <f t="shared" si="44"/>
        <v>0</v>
      </c>
      <c r="G690" s="44">
        <v>77.174999999999997</v>
      </c>
      <c r="H690" s="48">
        <f t="shared" si="45"/>
        <v>8875.125</v>
      </c>
      <c r="I690" s="49"/>
      <c r="J690" s="50">
        <f t="shared" si="43"/>
        <v>0</v>
      </c>
      <c r="K690" s="56"/>
    </row>
    <row r="691" spans="1:12" ht="48" customHeight="1">
      <c r="A691" s="5"/>
      <c r="B691" s="57" t="s">
        <v>452</v>
      </c>
      <c r="C691" s="44">
        <v>66.150000000000006</v>
      </c>
      <c r="D691" s="43">
        <f t="shared" si="42"/>
        <v>7607.2500000000009</v>
      </c>
      <c r="E691" s="46"/>
      <c r="F691" s="44">
        <f t="shared" si="44"/>
        <v>0</v>
      </c>
      <c r="G691" s="44">
        <v>55.125</v>
      </c>
      <c r="H691" s="48">
        <f t="shared" si="45"/>
        <v>6339.375</v>
      </c>
      <c r="I691" s="49"/>
      <c r="J691" s="50">
        <f t="shared" si="43"/>
        <v>0</v>
      </c>
      <c r="K691" s="56"/>
    </row>
    <row r="692" spans="1:12" ht="59.25" customHeight="1">
      <c r="A692" s="5"/>
      <c r="B692" s="57" t="s">
        <v>761</v>
      </c>
      <c r="C692" s="44">
        <v>68.355000000000018</v>
      </c>
      <c r="D692" s="43">
        <f t="shared" si="42"/>
        <v>7860.8250000000025</v>
      </c>
      <c r="E692" s="46"/>
      <c r="F692" s="44">
        <f t="shared" si="44"/>
        <v>0</v>
      </c>
      <c r="G692" s="44">
        <v>55.125</v>
      </c>
      <c r="H692" s="48">
        <f t="shared" si="45"/>
        <v>6339.375</v>
      </c>
      <c r="I692" s="49"/>
      <c r="J692" s="50">
        <f t="shared" si="43"/>
        <v>0</v>
      </c>
      <c r="K692" s="56"/>
    </row>
    <row r="693" spans="1:12" ht="59.25" customHeight="1">
      <c r="A693" s="8"/>
      <c r="B693" s="57" t="s">
        <v>759</v>
      </c>
      <c r="C693" s="44">
        <v>104.73750000000001</v>
      </c>
      <c r="D693" s="43">
        <f t="shared" si="42"/>
        <v>12044.812500000002</v>
      </c>
      <c r="E693" s="46"/>
      <c r="F693" s="44">
        <f t="shared" si="44"/>
        <v>0</v>
      </c>
      <c r="G693" s="44">
        <v>93.712500000000006</v>
      </c>
      <c r="H693" s="48">
        <f t="shared" si="45"/>
        <v>10776.9375</v>
      </c>
      <c r="I693" s="49"/>
      <c r="J693" s="50">
        <f t="shared" si="43"/>
        <v>0</v>
      </c>
      <c r="K693" s="56"/>
    </row>
    <row r="694" spans="1:12" ht="59.25" customHeight="1">
      <c r="A694" s="8"/>
      <c r="B694" s="57" t="s">
        <v>760</v>
      </c>
      <c r="C694" s="44">
        <v>63.945000000000007</v>
      </c>
      <c r="D694" s="43">
        <f t="shared" si="42"/>
        <v>7353.6750000000011</v>
      </c>
      <c r="E694" s="46"/>
      <c r="F694" s="44">
        <f t="shared" si="44"/>
        <v>0</v>
      </c>
      <c r="G694" s="44">
        <v>52.920000000000009</v>
      </c>
      <c r="H694" s="48">
        <f t="shared" si="45"/>
        <v>6085.8000000000011</v>
      </c>
      <c r="I694" s="49"/>
      <c r="J694" s="50">
        <f t="shared" si="43"/>
        <v>0</v>
      </c>
      <c r="K694" s="56"/>
    </row>
    <row r="695" spans="1:12" ht="44.25" customHeight="1">
      <c r="A695" s="8"/>
      <c r="B695" s="57" t="s">
        <v>455</v>
      </c>
      <c r="C695" s="44">
        <v>47.407499999999999</v>
      </c>
      <c r="D695" s="43">
        <f t="shared" si="42"/>
        <v>5451.8625000000002</v>
      </c>
      <c r="E695" s="46"/>
      <c r="F695" s="44">
        <f t="shared" si="44"/>
        <v>0</v>
      </c>
      <c r="G695" s="44">
        <v>40.792500000000004</v>
      </c>
      <c r="H695" s="48">
        <f t="shared" si="45"/>
        <v>4691.1375000000007</v>
      </c>
      <c r="I695" s="49"/>
      <c r="J695" s="50">
        <f t="shared" si="43"/>
        <v>0</v>
      </c>
      <c r="K695" s="56"/>
    </row>
    <row r="696" spans="1:12" ht="65.25" customHeight="1">
      <c r="A696" s="8"/>
      <c r="B696" s="57" t="s">
        <v>454</v>
      </c>
      <c r="C696" s="44">
        <v>45.202500000000008</v>
      </c>
      <c r="D696" s="43">
        <f t="shared" si="42"/>
        <v>5198.2875000000013</v>
      </c>
      <c r="E696" s="46"/>
      <c r="F696" s="44">
        <f t="shared" si="44"/>
        <v>0</v>
      </c>
      <c r="G696" s="44">
        <v>38.587499999999999</v>
      </c>
      <c r="H696" s="48">
        <f t="shared" si="45"/>
        <v>4437.5625</v>
      </c>
      <c r="I696" s="49"/>
      <c r="J696" s="50">
        <f t="shared" si="43"/>
        <v>0</v>
      </c>
      <c r="K696" s="56"/>
    </row>
    <row r="697" spans="1:12" ht="55.5" customHeight="1">
      <c r="A697" s="5"/>
      <c r="B697" s="57" t="s">
        <v>762</v>
      </c>
      <c r="C697" s="44">
        <v>33.075000000000003</v>
      </c>
      <c r="D697" s="43">
        <f t="shared" si="42"/>
        <v>3803.6250000000005</v>
      </c>
      <c r="E697" s="46"/>
      <c r="F697" s="44">
        <f t="shared" si="44"/>
        <v>0</v>
      </c>
      <c r="G697" s="44">
        <v>26.460000000000004</v>
      </c>
      <c r="H697" s="48">
        <f t="shared" si="45"/>
        <v>3042.9000000000005</v>
      </c>
      <c r="I697" s="49"/>
      <c r="J697" s="50">
        <f t="shared" si="43"/>
        <v>0</v>
      </c>
      <c r="K697" s="56"/>
    </row>
    <row r="698" spans="1:12" ht="55.5" customHeight="1">
      <c r="A698" s="5"/>
      <c r="B698" s="57" t="s">
        <v>763</v>
      </c>
      <c r="C698" s="44">
        <v>44.1</v>
      </c>
      <c r="D698" s="43">
        <f t="shared" si="42"/>
        <v>5071.5</v>
      </c>
      <c r="E698" s="46"/>
      <c r="F698" s="44">
        <f t="shared" si="44"/>
        <v>0</v>
      </c>
      <c r="G698" s="44">
        <v>41.895000000000003</v>
      </c>
      <c r="H698" s="48">
        <f t="shared" si="45"/>
        <v>4817.9250000000002</v>
      </c>
      <c r="I698" s="49"/>
      <c r="J698" s="50">
        <f t="shared" si="43"/>
        <v>0</v>
      </c>
      <c r="K698" s="56"/>
    </row>
    <row r="699" spans="1:12" ht="55.5" customHeight="1">
      <c r="A699" s="5"/>
      <c r="B699" s="57" t="s">
        <v>781</v>
      </c>
      <c r="C699" s="44">
        <v>40.792500000000004</v>
      </c>
      <c r="D699" s="43">
        <f t="shared" si="42"/>
        <v>4691.1375000000007</v>
      </c>
      <c r="E699" s="46"/>
      <c r="F699" s="44">
        <f t="shared" si="44"/>
        <v>0</v>
      </c>
      <c r="G699" s="44">
        <v>33.075000000000003</v>
      </c>
      <c r="H699" s="48">
        <f t="shared" si="45"/>
        <v>3803.6250000000005</v>
      </c>
      <c r="I699" s="49"/>
      <c r="J699" s="50">
        <f t="shared" si="43"/>
        <v>0</v>
      </c>
      <c r="K699" s="56"/>
    </row>
    <row r="700" spans="1:12" ht="55.5" customHeight="1">
      <c r="A700" s="5"/>
      <c r="B700" s="57" t="s">
        <v>820</v>
      </c>
      <c r="C700" s="44">
        <v>49.612500000000004</v>
      </c>
      <c r="D700" s="43">
        <f t="shared" si="42"/>
        <v>5705.4375000000009</v>
      </c>
      <c r="E700" s="46"/>
      <c r="F700" s="44">
        <f t="shared" si="44"/>
        <v>0</v>
      </c>
      <c r="G700" s="44">
        <v>44.1</v>
      </c>
      <c r="H700" s="48">
        <f t="shared" si="45"/>
        <v>5071.5</v>
      </c>
      <c r="I700" s="49"/>
      <c r="J700" s="50">
        <f t="shared" si="43"/>
        <v>0</v>
      </c>
      <c r="K700" s="56"/>
    </row>
    <row r="701" spans="1:12" ht="55.5" customHeight="1">
      <c r="A701" s="5"/>
      <c r="B701" s="57" t="s">
        <v>764</v>
      </c>
      <c r="C701" s="44">
        <v>31.972500000000004</v>
      </c>
      <c r="D701" s="43">
        <f t="shared" si="42"/>
        <v>3676.8375000000005</v>
      </c>
      <c r="E701" s="46"/>
      <c r="F701" s="44">
        <f t="shared" si="44"/>
        <v>0</v>
      </c>
      <c r="G701" s="44">
        <v>28.665000000000003</v>
      </c>
      <c r="H701" s="48">
        <f t="shared" si="45"/>
        <v>3296.4750000000004</v>
      </c>
      <c r="I701" s="49"/>
      <c r="J701" s="50">
        <f t="shared" si="43"/>
        <v>0</v>
      </c>
      <c r="K701" s="56"/>
    </row>
    <row r="702" spans="1:12" ht="55.5" customHeight="1">
      <c r="A702" s="5"/>
      <c r="B702" s="57" t="s">
        <v>765</v>
      </c>
      <c r="C702" s="44">
        <v>38.587499999999999</v>
      </c>
      <c r="D702" s="43">
        <f t="shared" si="42"/>
        <v>4437.5625</v>
      </c>
      <c r="E702" s="46"/>
      <c r="F702" s="44">
        <f t="shared" si="44"/>
        <v>0</v>
      </c>
      <c r="G702" s="44">
        <v>36.3825</v>
      </c>
      <c r="H702" s="48">
        <f t="shared" si="45"/>
        <v>4183.9875000000002</v>
      </c>
      <c r="I702" s="49"/>
      <c r="J702" s="50">
        <f t="shared" si="43"/>
        <v>0</v>
      </c>
      <c r="K702" s="56"/>
    </row>
    <row r="703" spans="1:12" ht="55.5" customHeight="1">
      <c r="A703" s="5"/>
      <c r="B703" s="57" t="s">
        <v>447</v>
      </c>
      <c r="C703" s="44">
        <v>60.637500000000003</v>
      </c>
      <c r="D703" s="43">
        <f t="shared" si="42"/>
        <v>6973.3125</v>
      </c>
      <c r="E703" s="46"/>
      <c r="F703" s="44">
        <f t="shared" si="44"/>
        <v>0</v>
      </c>
      <c r="G703" s="44">
        <v>49.612500000000004</v>
      </c>
      <c r="H703" s="48">
        <f t="shared" si="45"/>
        <v>5705.4375000000009</v>
      </c>
      <c r="I703" s="49"/>
      <c r="J703" s="50">
        <f t="shared" si="43"/>
        <v>0</v>
      </c>
      <c r="K703" s="56"/>
    </row>
    <row r="704" spans="1:12" ht="60" customHeight="1">
      <c r="A704" s="5"/>
      <c r="B704" s="57" t="s">
        <v>444</v>
      </c>
      <c r="C704" s="44">
        <v>52.920000000000009</v>
      </c>
      <c r="D704" s="43">
        <f t="shared" si="42"/>
        <v>6085.8000000000011</v>
      </c>
      <c r="E704" s="46"/>
      <c r="F704" s="44">
        <f t="shared" si="44"/>
        <v>0</v>
      </c>
      <c r="G704" s="44">
        <v>41.895000000000003</v>
      </c>
      <c r="H704" s="48">
        <f t="shared" si="45"/>
        <v>4817.9250000000002</v>
      </c>
      <c r="I704" s="49"/>
      <c r="J704" s="50">
        <f t="shared" si="43"/>
        <v>0</v>
      </c>
      <c r="K704" s="56"/>
      <c r="L704"/>
    </row>
    <row r="705" spans="1:12" ht="57.75" customHeight="1">
      <c r="A705" s="5"/>
      <c r="B705" s="57" t="s">
        <v>445</v>
      </c>
      <c r="C705" s="44">
        <v>55.125</v>
      </c>
      <c r="D705" s="43">
        <f t="shared" si="42"/>
        <v>6339.375</v>
      </c>
      <c r="E705" s="46"/>
      <c r="F705" s="44">
        <f t="shared" si="44"/>
        <v>0</v>
      </c>
      <c r="G705" s="44">
        <v>44.1</v>
      </c>
      <c r="H705" s="48">
        <f t="shared" si="45"/>
        <v>5071.5</v>
      </c>
      <c r="I705" s="49"/>
      <c r="J705" s="50">
        <f t="shared" si="43"/>
        <v>0</v>
      </c>
      <c r="K705" s="56"/>
      <c r="L705"/>
    </row>
    <row r="706" spans="1:12" ht="61.5" customHeight="1">
      <c r="A706" s="5"/>
      <c r="B706" s="57" t="s">
        <v>446</v>
      </c>
      <c r="C706" s="44">
        <v>60.637500000000003</v>
      </c>
      <c r="D706" s="43">
        <f t="shared" si="42"/>
        <v>6973.3125</v>
      </c>
      <c r="E706" s="46"/>
      <c r="F706" s="44">
        <f t="shared" si="44"/>
        <v>0</v>
      </c>
      <c r="G706" s="44">
        <v>54.022500000000008</v>
      </c>
      <c r="H706" s="48">
        <f t="shared" si="45"/>
        <v>6212.5875000000005</v>
      </c>
      <c r="I706" s="49"/>
      <c r="J706" s="50">
        <f t="shared" si="43"/>
        <v>0</v>
      </c>
      <c r="K706" s="56"/>
      <c r="L706"/>
    </row>
    <row r="707" spans="1:12" ht="57.75" customHeight="1">
      <c r="A707" s="5"/>
      <c r="B707" s="57" t="s">
        <v>766</v>
      </c>
      <c r="C707" s="44">
        <v>33.075000000000003</v>
      </c>
      <c r="D707" s="43">
        <f t="shared" si="42"/>
        <v>3803.6250000000005</v>
      </c>
      <c r="E707" s="46"/>
      <c r="F707" s="44">
        <f t="shared" si="44"/>
        <v>0</v>
      </c>
      <c r="G707" s="44">
        <v>27.5625</v>
      </c>
      <c r="H707" s="48">
        <f t="shared" si="45"/>
        <v>3169.6875</v>
      </c>
      <c r="I707" s="49"/>
      <c r="J707" s="50">
        <f t="shared" si="43"/>
        <v>0</v>
      </c>
      <c r="K707" s="56"/>
      <c r="L707"/>
    </row>
    <row r="708" spans="1:12" ht="57.75" customHeight="1">
      <c r="A708" s="5"/>
      <c r="B708" s="57" t="s">
        <v>767</v>
      </c>
      <c r="C708" s="44">
        <v>38.85</v>
      </c>
      <c r="D708" s="43">
        <f t="shared" si="42"/>
        <v>4467.75</v>
      </c>
      <c r="E708" s="46"/>
      <c r="F708" s="44">
        <f t="shared" si="44"/>
        <v>0</v>
      </c>
      <c r="G708" s="44">
        <v>35.700000000000003</v>
      </c>
      <c r="H708" s="48">
        <f t="shared" si="45"/>
        <v>4105.5</v>
      </c>
      <c r="I708" s="49"/>
      <c r="J708" s="50">
        <f t="shared" si="43"/>
        <v>0</v>
      </c>
      <c r="K708" s="56"/>
      <c r="L708"/>
    </row>
    <row r="709" spans="1:12" ht="57.75" customHeight="1">
      <c r="A709" s="5"/>
      <c r="B709" s="57" t="s">
        <v>768</v>
      </c>
      <c r="C709" s="44">
        <v>41.895000000000003</v>
      </c>
      <c r="D709" s="43">
        <f t="shared" si="42"/>
        <v>4817.9250000000002</v>
      </c>
      <c r="E709" s="46"/>
      <c r="F709" s="44">
        <f t="shared" si="44"/>
        <v>0</v>
      </c>
      <c r="G709" s="44">
        <v>36.3825</v>
      </c>
      <c r="H709" s="48">
        <f t="shared" si="45"/>
        <v>4183.9875000000002</v>
      </c>
      <c r="I709" s="49"/>
      <c r="J709" s="50">
        <f t="shared" si="43"/>
        <v>0</v>
      </c>
      <c r="K709" s="56"/>
      <c r="L709"/>
    </row>
    <row r="710" spans="1:12" ht="57.75" customHeight="1">
      <c r="A710" s="5"/>
      <c r="B710" s="57" t="s">
        <v>769</v>
      </c>
      <c r="C710" s="44">
        <v>46.305000000000007</v>
      </c>
      <c r="D710" s="43">
        <f t="shared" si="42"/>
        <v>5325.0750000000007</v>
      </c>
      <c r="E710" s="46"/>
      <c r="F710" s="44">
        <f t="shared" si="44"/>
        <v>0</v>
      </c>
      <c r="G710" s="44">
        <v>39.690000000000005</v>
      </c>
      <c r="H710" s="48">
        <f t="shared" si="45"/>
        <v>4564.3500000000004</v>
      </c>
      <c r="I710" s="49"/>
      <c r="J710" s="50">
        <f t="shared" si="43"/>
        <v>0</v>
      </c>
      <c r="K710" s="56"/>
      <c r="L710"/>
    </row>
    <row r="711" spans="1:12" ht="57.75" customHeight="1">
      <c r="A711" s="5"/>
      <c r="B711" s="57" t="s">
        <v>770</v>
      </c>
      <c r="C711" s="44">
        <v>55.125</v>
      </c>
      <c r="D711" s="43">
        <f t="shared" si="42"/>
        <v>6339.375</v>
      </c>
      <c r="E711" s="46"/>
      <c r="F711" s="44">
        <f t="shared" si="44"/>
        <v>0</v>
      </c>
      <c r="G711" s="44">
        <v>47.407499999999999</v>
      </c>
      <c r="H711" s="48">
        <f t="shared" si="45"/>
        <v>5451.8625000000002</v>
      </c>
      <c r="I711" s="49"/>
      <c r="J711" s="50">
        <f t="shared" si="43"/>
        <v>0</v>
      </c>
      <c r="K711" s="56"/>
      <c r="L711"/>
    </row>
    <row r="712" spans="1:12" ht="69.75" customHeight="1">
      <c r="A712" s="5"/>
      <c r="B712" s="57" t="s">
        <v>771</v>
      </c>
      <c r="C712" s="44">
        <v>34.65</v>
      </c>
      <c r="D712" s="43">
        <f t="shared" si="42"/>
        <v>3984.75</v>
      </c>
      <c r="E712" s="46"/>
      <c r="F712" s="44">
        <f t="shared" si="44"/>
        <v>0</v>
      </c>
      <c r="G712" s="44">
        <v>30.450000000000003</v>
      </c>
      <c r="H712" s="48">
        <f t="shared" si="45"/>
        <v>3501.7500000000005</v>
      </c>
      <c r="I712" s="49"/>
      <c r="J712" s="50">
        <f t="shared" si="43"/>
        <v>0</v>
      </c>
      <c r="K712" s="56"/>
      <c r="L712"/>
    </row>
    <row r="713" spans="1:12" ht="69" customHeight="1">
      <c r="A713" s="5"/>
      <c r="B713" s="57" t="s">
        <v>772</v>
      </c>
      <c r="C713" s="44">
        <v>38.587499999999999</v>
      </c>
      <c r="D713" s="43">
        <f t="shared" si="42"/>
        <v>4437.5625</v>
      </c>
      <c r="E713" s="46"/>
      <c r="F713" s="44">
        <f t="shared" si="44"/>
        <v>0</v>
      </c>
      <c r="G713" s="44">
        <v>29.767500000000002</v>
      </c>
      <c r="H713" s="48">
        <f t="shared" si="45"/>
        <v>3423.2625000000003</v>
      </c>
      <c r="I713" s="49"/>
      <c r="J713" s="50">
        <f t="shared" si="43"/>
        <v>0</v>
      </c>
      <c r="K713" s="56"/>
    </row>
    <row r="714" spans="1:12" ht="66" customHeight="1">
      <c r="A714" s="5"/>
      <c r="B714" s="57" t="s">
        <v>773</v>
      </c>
      <c r="C714" s="44">
        <v>44.1</v>
      </c>
      <c r="D714" s="43">
        <f t="shared" ref="D714:D816" si="46">C714*$D$1</f>
        <v>5071.5</v>
      </c>
      <c r="E714" s="46"/>
      <c r="F714" s="44">
        <f t="shared" si="44"/>
        <v>0</v>
      </c>
      <c r="G714" s="44">
        <v>33.075000000000003</v>
      </c>
      <c r="H714" s="48">
        <f t="shared" si="45"/>
        <v>3803.6250000000005</v>
      </c>
      <c r="I714" s="49"/>
      <c r="J714" s="50">
        <f t="shared" si="43"/>
        <v>0</v>
      </c>
      <c r="K714" s="56"/>
    </row>
    <row r="715" spans="1:12" ht="66.75" customHeight="1">
      <c r="A715" s="5"/>
      <c r="B715" s="57" t="s">
        <v>774</v>
      </c>
      <c r="C715" s="44">
        <v>51.45</v>
      </c>
      <c r="D715" s="43">
        <f>C715*$D$1</f>
        <v>5916.75</v>
      </c>
      <c r="E715" s="46"/>
      <c r="F715" s="44">
        <f t="shared" si="44"/>
        <v>0</v>
      </c>
      <c r="G715" s="44">
        <v>46.2</v>
      </c>
      <c r="H715" s="48">
        <f t="shared" si="45"/>
        <v>5313</v>
      </c>
      <c r="I715" s="49"/>
      <c r="J715" s="50">
        <f t="shared" si="43"/>
        <v>0</v>
      </c>
      <c r="K715" s="56"/>
    </row>
    <row r="716" spans="1:12" ht="66.75" customHeight="1">
      <c r="A716" s="5"/>
      <c r="B716" s="57" t="s">
        <v>318</v>
      </c>
      <c r="C716" s="44">
        <v>88.2</v>
      </c>
      <c r="D716" s="43">
        <f>C716*$D$1</f>
        <v>10143</v>
      </c>
      <c r="E716" s="46"/>
      <c r="F716" s="44">
        <f t="shared" si="44"/>
        <v>0</v>
      </c>
      <c r="G716" s="44">
        <v>77.174999999999997</v>
      </c>
      <c r="H716" s="48">
        <f t="shared" si="45"/>
        <v>8875.125</v>
      </c>
      <c r="I716" s="49"/>
      <c r="J716" s="50">
        <f t="shared" si="43"/>
        <v>0</v>
      </c>
      <c r="K716" s="56"/>
    </row>
    <row r="717" spans="1:12" ht="63.75" customHeight="1">
      <c r="A717" s="5"/>
      <c r="B717" s="57" t="s">
        <v>775</v>
      </c>
      <c r="C717" s="44">
        <v>33.075000000000003</v>
      </c>
      <c r="D717" s="43">
        <f>C717*$D$1</f>
        <v>3803.6250000000005</v>
      </c>
      <c r="E717" s="46"/>
      <c r="F717" s="44">
        <f t="shared" si="44"/>
        <v>0</v>
      </c>
      <c r="G717" s="44">
        <v>28.665000000000003</v>
      </c>
      <c r="H717" s="48">
        <f t="shared" si="45"/>
        <v>3296.4750000000004</v>
      </c>
      <c r="I717" s="49"/>
      <c r="J717" s="50">
        <f t="shared" si="43"/>
        <v>0</v>
      </c>
      <c r="K717" s="56"/>
    </row>
    <row r="718" spans="1:12" ht="63.75" customHeight="1">
      <c r="A718" s="5"/>
      <c r="B718" s="57" t="s">
        <v>776</v>
      </c>
      <c r="C718" s="44">
        <v>36.75</v>
      </c>
      <c r="D718" s="43">
        <f>C718*$D$1</f>
        <v>4226.25</v>
      </c>
      <c r="E718" s="46"/>
      <c r="F718" s="44">
        <f t="shared" si="44"/>
        <v>0</v>
      </c>
      <c r="G718" s="44">
        <v>33.6</v>
      </c>
      <c r="H718" s="48">
        <f t="shared" si="45"/>
        <v>3864</v>
      </c>
      <c r="I718" s="49"/>
      <c r="J718" s="50">
        <f t="shared" si="43"/>
        <v>0</v>
      </c>
      <c r="K718" s="56"/>
    </row>
    <row r="719" spans="1:12" ht="70.5" customHeight="1">
      <c r="A719" s="5"/>
      <c r="B719" s="60" t="s">
        <v>777</v>
      </c>
      <c r="C719" s="44">
        <v>38.85</v>
      </c>
      <c r="D719" s="43">
        <f t="shared" si="46"/>
        <v>4467.75</v>
      </c>
      <c r="E719" s="46"/>
      <c r="F719" s="44">
        <f t="shared" si="44"/>
        <v>0</v>
      </c>
      <c r="G719" s="44">
        <v>35.700000000000003</v>
      </c>
      <c r="H719" s="48">
        <f t="shared" si="45"/>
        <v>4105.5</v>
      </c>
      <c r="I719" s="49"/>
      <c r="J719" s="50">
        <f t="shared" si="43"/>
        <v>0</v>
      </c>
      <c r="K719" s="56"/>
    </row>
    <row r="720" spans="1:12" ht="69" customHeight="1">
      <c r="A720" s="5"/>
      <c r="B720" s="60" t="s">
        <v>782</v>
      </c>
      <c r="C720" s="44">
        <v>44.1</v>
      </c>
      <c r="D720" s="43">
        <f t="shared" si="46"/>
        <v>5071.5</v>
      </c>
      <c r="E720" s="46"/>
      <c r="F720" s="44">
        <f t="shared" si="44"/>
        <v>0</v>
      </c>
      <c r="G720" s="44">
        <v>38.587499999999999</v>
      </c>
      <c r="H720" s="48">
        <f t="shared" si="45"/>
        <v>4437.5625</v>
      </c>
      <c r="I720" s="49"/>
      <c r="J720" s="50">
        <f t="shared" si="43"/>
        <v>0</v>
      </c>
      <c r="K720" s="56"/>
    </row>
    <row r="721" spans="1:12" ht="69.75" customHeight="1">
      <c r="A721" s="5"/>
      <c r="B721" s="60" t="s">
        <v>778</v>
      </c>
      <c r="C721" s="44">
        <v>51.817500000000003</v>
      </c>
      <c r="D721" s="43">
        <f t="shared" si="46"/>
        <v>5959.0125000000007</v>
      </c>
      <c r="E721" s="46"/>
      <c r="F721" s="44">
        <f t="shared" si="44"/>
        <v>0</v>
      </c>
      <c r="G721" s="44">
        <v>44.1</v>
      </c>
      <c r="H721" s="48">
        <f t="shared" si="45"/>
        <v>5071.5</v>
      </c>
      <c r="I721" s="49"/>
      <c r="J721" s="50">
        <f t="shared" si="43"/>
        <v>0</v>
      </c>
      <c r="K721" s="56"/>
    </row>
    <row r="722" spans="1:12" ht="75.75" customHeight="1">
      <c r="A722" s="5"/>
      <c r="B722" s="60" t="s">
        <v>780</v>
      </c>
      <c r="C722" s="44">
        <v>27.5625</v>
      </c>
      <c r="D722" s="43">
        <f>C722*$D$1</f>
        <v>3169.6875</v>
      </c>
      <c r="E722" s="46"/>
      <c r="F722" s="44">
        <f t="shared" si="44"/>
        <v>0</v>
      </c>
      <c r="G722" s="44">
        <v>26.460000000000004</v>
      </c>
      <c r="H722" s="48">
        <f t="shared" si="45"/>
        <v>3042.9000000000005</v>
      </c>
      <c r="I722" s="49"/>
      <c r="J722" s="50">
        <f t="shared" si="43"/>
        <v>0</v>
      </c>
      <c r="K722" s="56"/>
    </row>
    <row r="723" spans="1:12" ht="69.75" customHeight="1">
      <c r="A723" s="5"/>
      <c r="B723" s="60" t="s">
        <v>779</v>
      </c>
      <c r="C723" s="44">
        <v>36.3825</v>
      </c>
      <c r="D723" s="43">
        <f t="shared" si="46"/>
        <v>4183.9875000000002</v>
      </c>
      <c r="E723" s="46"/>
      <c r="F723" s="44">
        <f t="shared" si="44"/>
        <v>0</v>
      </c>
      <c r="G723" s="44">
        <v>31.972500000000004</v>
      </c>
      <c r="H723" s="48">
        <f t="shared" si="45"/>
        <v>3676.8375000000005</v>
      </c>
      <c r="I723" s="49"/>
      <c r="J723" s="50">
        <f t="shared" si="43"/>
        <v>0</v>
      </c>
      <c r="K723" s="56"/>
    </row>
    <row r="724" spans="1:12" ht="69.75" customHeight="1">
      <c r="A724" s="5"/>
      <c r="B724" s="60" t="s">
        <v>586</v>
      </c>
      <c r="C724" s="44">
        <v>127.89000000000001</v>
      </c>
      <c r="D724" s="43">
        <f t="shared" si="46"/>
        <v>14707.350000000002</v>
      </c>
      <c r="E724" s="46"/>
      <c r="F724" s="44">
        <f t="shared" si="44"/>
        <v>0</v>
      </c>
      <c r="G724" s="44">
        <v>116.86500000000002</v>
      </c>
      <c r="H724" s="48">
        <f t="shared" si="45"/>
        <v>13439.475000000002</v>
      </c>
      <c r="I724" s="49"/>
      <c r="J724" s="50">
        <f t="shared" si="43"/>
        <v>0</v>
      </c>
      <c r="K724" s="56"/>
    </row>
    <row r="725" spans="1:12" ht="65.25" customHeight="1">
      <c r="A725" s="5"/>
      <c r="B725" s="57" t="s">
        <v>584</v>
      </c>
      <c r="C725" s="44">
        <v>126</v>
      </c>
      <c r="D725" s="43">
        <f t="shared" si="46"/>
        <v>14490</v>
      </c>
      <c r="E725" s="46"/>
      <c r="F725" s="44">
        <f t="shared" si="44"/>
        <v>0</v>
      </c>
      <c r="G725" s="44">
        <v>115.5</v>
      </c>
      <c r="H725" s="48">
        <f t="shared" si="45"/>
        <v>13282.5</v>
      </c>
      <c r="I725" s="49"/>
      <c r="J725" s="50">
        <f t="shared" si="43"/>
        <v>0</v>
      </c>
      <c r="K725" s="56"/>
    </row>
    <row r="726" spans="1:12" ht="73.5" customHeight="1">
      <c r="A726" s="5"/>
      <c r="B726" s="57" t="s">
        <v>587</v>
      </c>
      <c r="C726" s="44">
        <v>94.814999999999998</v>
      </c>
      <c r="D726" s="43">
        <f t="shared" si="46"/>
        <v>10903.725</v>
      </c>
      <c r="E726" s="46"/>
      <c r="F726" s="44">
        <f t="shared" si="44"/>
        <v>0</v>
      </c>
      <c r="G726" s="44">
        <v>82.6875</v>
      </c>
      <c r="H726" s="48">
        <f t="shared" si="45"/>
        <v>9509.0625</v>
      </c>
      <c r="I726" s="49"/>
      <c r="J726" s="50">
        <f t="shared" si="43"/>
        <v>0</v>
      </c>
      <c r="K726" s="56"/>
    </row>
    <row r="727" spans="1:12" ht="73.5" customHeight="1">
      <c r="A727" s="5"/>
      <c r="B727" s="57" t="s">
        <v>588</v>
      </c>
      <c r="C727" s="44">
        <v>102.53250000000001</v>
      </c>
      <c r="D727" s="43">
        <f t="shared" si="46"/>
        <v>11791.237500000001</v>
      </c>
      <c r="E727" s="46"/>
      <c r="F727" s="44">
        <f t="shared" si="44"/>
        <v>0</v>
      </c>
      <c r="G727" s="44">
        <v>89.302499999999995</v>
      </c>
      <c r="H727" s="48">
        <f t="shared" si="45"/>
        <v>10269.787499999999</v>
      </c>
      <c r="I727" s="49"/>
      <c r="J727" s="50">
        <f t="shared" si="43"/>
        <v>0</v>
      </c>
      <c r="K727" s="56"/>
    </row>
    <row r="728" spans="1:12" ht="73.5" customHeight="1">
      <c r="A728" s="5"/>
      <c r="B728" s="57" t="s">
        <v>797</v>
      </c>
      <c r="C728" s="44">
        <v>114.66000000000001</v>
      </c>
      <c r="D728" s="43">
        <f t="shared" si="46"/>
        <v>13185.900000000001</v>
      </c>
      <c r="E728" s="46"/>
      <c r="F728" s="44">
        <f t="shared" si="44"/>
        <v>0</v>
      </c>
      <c r="G728" s="44">
        <v>108.04500000000002</v>
      </c>
      <c r="H728" s="48">
        <f t="shared" si="45"/>
        <v>12425.175000000001</v>
      </c>
      <c r="I728" s="49"/>
      <c r="J728" s="50">
        <f t="shared" si="43"/>
        <v>0</v>
      </c>
      <c r="K728" s="56"/>
    </row>
    <row r="729" spans="1:12" ht="73.5" customHeight="1">
      <c r="A729" s="5"/>
      <c r="B729" s="57" t="s">
        <v>311</v>
      </c>
      <c r="C729" s="44">
        <v>94.814999999999998</v>
      </c>
      <c r="D729" s="43">
        <f t="shared" si="46"/>
        <v>10903.725</v>
      </c>
      <c r="E729" s="46"/>
      <c r="F729" s="44">
        <f t="shared" si="44"/>
        <v>0</v>
      </c>
      <c r="G729" s="44">
        <v>89.25</v>
      </c>
      <c r="H729" s="48">
        <f t="shared" si="45"/>
        <v>10263.75</v>
      </c>
      <c r="I729" s="49"/>
      <c r="J729" s="50">
        <f t="shared" si="43"/>
        <v>0</v>
      </c>
      <c r="K729" s="56"/>
    </row>
    <row r="730" spans="1:12" ht="73.5" customHeight="1">
      <c r="A730" s="5"/>
      <c r="B730" s="57" t="s">
        <v>589</v>
      </c>
      <c r="C730" s="44">
        <v>99.75</v>
      </c>
      <c r="D730" s="43">
        <f t="shared" si="46"/>
        <v>11471.25</v>
      </c>
      <c r="E730" s="46"/>
      <c r="F730" s="44">
        <f t="shared" si="44"/>
        <v>0</v>
      </c>
      <c r="G730" s="44">
        <v>89.25</v>
      </c>
      <c r="H730" s="48">
        <f t="shared" si="45"/>
        <v>10263.75</v>
      </c>
      <c r="I730" s="49"/>
      <c r="J730" s="50">
        <f t="shared" ref="J730:J809" si="47">C730*I730</f>
        <v>0</v>
      </c>
      <c r="K730" s="56"/>
    </row>
    <row r="731" spans="1:12" ht="73.5" customHeight="1">
      <c r="A731" s="5"/>
      <c r="B731" s="57" t="s">
        <v>590</v>
      </c>
      <c r="C731" s="44">
        <v>110.25</v>
      </c>
      <c r="D731" s="43">
        <f t="shared" si="46"/>
        <v>12678.75</v>
      </c>
      <c r="E731" s="46"/>
      <c r="F731" s="44">
        <f t="shared" si="44"/>
        <v>0</v>
      </c>
      <c r="G731" s="44">
        <v>99.75</v>
      </c>
      <c r="H731" s="48">
        <f t="shared" si="45"/>
        <v>11471.25</v>
      </c>
      <c r="I731" s="49"/>
      <c r="J731" s="50">
        <f t="shared" si="47"/>
        <v>0</v>
      </c>
      <c r="K731" s="56"/>
    </row>
    <row r="732" spans="1:12" ht="77.25" customHeight="1">
      <c r="A732" s="5"/>
      <c r="B732" s="57" t="s">
        <v>783</v>
      </c>
      <c r="C732" s="44">
        <v>99.225000000000009</v>
      </c>
      <c r="D732" s="43">
        <f t="shared" si="46"/>
        <v>11410.875000000002</v>
      </c>
      <c r="E732" s="46"/>
      <c r="F732" s="44">
        <f t="shared" si="44"/>
        <v>0</v>
      </c>
      <c r="G732" s="44">
        <v>88.2</v>
      </c>
      <c r="H732" s="48">
        <f t="shared" si="45"/>
        <v>10143</v>
      </c>
      <c r="I732" s="49"/>
      <c r="J732" s="50">
        <f t="shared" si="47"/>
        <v>0</v>
      </c>
      <c r="K732" s="56"/>
    </row>
    <row r="733" spans="1:12" ht="71.25" customHeight="1">
      <c r="A733" s="5"/>
      <c r="B733" s="57" t="s">
        <v>579</v>
      </c>
      <c r="C733" s="44">
        <v>99.225000000000009</v>
      </c>
      <c r="D733" s="43">
        <f t="shared" si="46"/>
        <v>11410.875000000002</v>
      </c>
      <c r="E733" s="46"/>
      <c r="F733" s="44">
        <f t="shared" si="44"/>
        <v>0</v>
      </c>
      <c r="G733" s="44">
        <v>93.712500000000006</v>
      </c>
      <c r="H733" s="48">
        <f t="shared" si="45"/>
        <v>10776.9375</v>
      </c>
      <c r="I733" s="49"/>
      <c r="J733" s="50">
        <f t="shared" si="47"/>
        <v>0</v>
      </c>
      <c r="K733" s="56"/>
      <c r="L733"/>
    </row>
    <row r="734" spans="1:12" ht="71.25" customHeight="1">
      <c r="A734" s="5"/>
      <c r="B734" s="57" t="s">
        <v>627</v>
      </c>
      <c r="C734" s="44">
        <v>165.375</v>
      </c>
      <c r="D734" s="43">
        <f t="shared" si="46"/>
        <v>19018.125</v>
      </c>
      <c r="E734" s="46"/>
      <c r="F734" s="44">
        <f t="shared" si="44"/>
        <v>0</v>
      </c>
      <c r="G734" s="44">
        <v>154.35</v>
      </c>
      <c r="H734" s="48">
        <f t="shared" si="45"/>
        <v>17750.25</v>
      </c>
      <c r="I734" s="49"/>
      <c r="J734" s="50">
        <f t="shared" si="47"/>
        <v>0</v>
      </c>
      <c r="K734" s="56"/>
      <c r="L734"/>
    </row>
    <row r="735" spans="1:12" ht="71.25" customHeight="1">
      <c r="A735" s="5"/>
      <c r="B735" s="57" t="s">
        <v>317</v>
      </c>
      <c r="C735" s="44">
        <v>110.25</v>
      </c>
      <c r="D735" s="43">
        <f t="shared" si="46"/>
        <v>12678.75</v>
      </c>
      <c r="E735" s="46"/>
      <c r="F735" s="44">
        <f t="shared" si="44"/>
        <v>0</v>
      </c>
      <c r="G735" s="44">
        <v>105</v>
      </c>
      <c r="H735" s="48">
        <f t="shared" si="45"/>
        <v>12075</v>
      </c>
      <c r="I735" s="49"/>
      <c r="J735" s="50">
        <f t="shared" si="47"/>
        <v>0</v>
      </c>
      <c r="K735" s="56"/>
    </row>
    <row r="736" spans="1:12" ht="71.25" customHeight="1">
      <c r="A736" s="5"/>
      <c r="B736" s="57" t="s">
        <v>583</v>
      </c>
      <c r="C736" s="44">
        <v>104.73750000000001</v>
      </c>
      <c r="D736" s="43">
        <f t="shared" si="46"/>
        <v>12044.812500000002</v>
      </c>
      <c r="E736" s="46"/>
      <c r="F736" s="44">
        <f t="shared" si="44"/>
        <v>0</v>
      </c>
      <c r="G736" s="44">
        <v>94.814999999999998</v>
      </c>
      <c r="H736" s="48">
        <f t="shared" si="45"/>
        <v>10903.725</v>
      </c>
      <c r="I736" s="49"/>
      <c r="J736" s="50">
        <f t="shared" si="47"/>
        <v>0</v>
      </c>
      <c r="K736" s="56"/>
    </row>
    <row r="737" spans="1:11" ht="71.25" customHeight="1">
      <c r="A737" s="5"/>
      <c r="B737" s="57" t="s">
        <v>784</v>
      </c>
      <c r="C737" s="44">
        <v>143.32500000000002</v>
      </c>
      <c r="D737" s="43">
        <f t="shared" si="46"/>
        <v>16482.375000000004</v>
      </c>
      <c r="E737" s="46"/>
      <c r="F737" s="44">
        <f t="shared" si="44"/>
        <v>0</v>
      </c>
      <c r="G737" s="44">
        <v>132.30000000000001</v>
      </c>
      <c r="H737" s="48">
        <f t="shared" si="45"/>
        <v>15214.500000000002</v>
      </c>
      <c r="I737" s="49"/>
      <c r="J737" s="50">
        <f t="shared" si="47"/>
        <v>0</v>
      </c>
      <c r="K737" s="56"/>
    </row>
    <row r="738" spans="1:11" ht="71.25" customHeight="1">
      <c r="A738" s="5"/>
      <c r="B738" s="57" t="s">
        <v>609</v>
      </c>
      <c r="C738" s="44">
        <v>143.32500000000002</v>
      </c>
      <c r="D738" s="43">
        <f t="shared" si="46"/>
        <v>16482.375000000004</v>
      </c>
      <c r="E738" s="46"/>
      <c r="F738" s="44">
        <f t="shared" si="44"/>
        <v>0</v>
      </c>
      <c r="G738" s="44">
        <v>132.30000000000001</v>
      </c>
      <c r="H738" s="48">
        <f t="shared" si="45"/>
        <v>15214.500000000002</v>
      </c>
      <c r="I738" s="49"/>
      <c r="J738" s="50">
        <f t="shared" si="47"/>
        <v>0</v>
      </c>
      <c r="K738" s="56"/>
    </row>
    <row r="739" spans="1:11" ht="71.25" customHeight="1">
      <c r="A739" s="5"/>
      <c r="B739" s="57" t="s">
        <v>626</v>
      </c>
      <c r="C739" s="44">
        <v>176.4</v>
      </c>
      <c r="D739" s="43">
        <f t="shared" si="46"/>
        <v>20286</v>
      </c>
      <c r="E739" s="46"/>
      <c r="F739" s="44">
        <f t="shared" si="44"/>
        <v>0</v>
      </c>
      <c r="G739" s="44">
        <v>154.35</v>
      </c>
      <c r="H739" s="48">
        <f t="shared" si="45"/>
        <v>17750.25</v>
      </c>
      <c r="I739" s="49"/>
      <c r="J739" s="50">
        <f t="shared" si="47"/>
        <v>0</v>
      </c>
      <c r="K739" s="56"/>
    </row>
    <row r="740" spans="1:11" ht="69" customHeight="1">
      <c r="A740" s="5"/>
      <c r="B740" s="57" t="s">
        <v>491</v>
      </c>
      <c r="C740" s="44">
        <v>126.78750000000001</v>
      </c>
      <c r="D740" s="43">
        <f t="shared" si="46"/>
        <v>14580.562500000002</v>
      </c>
      <c r="E740" s="46"/>
      <c r="F740" s="44">
        <f t="shared" si="44"/>
        <v>0</v>
      </c>
      <c r="G740" s="44">
        <v>115.7625</v>
      </c>
      <c r="H740" s="48">
        <f t="shared" si="45"/>
        <v>13312.6875</v>
      </c>
      <c r="I740" s="49"/>
      <c r="J740" s="50">
        <f t="shared" si="47"/>
        <v>0</v>
      </c>
      <c r="K740" s="56"/>
    </row>
    <row r="741" spans="1:11" ht="69" customHeight="1">
      <c r="A741" s="5"/>
      <c r="B741" s="57" t="s">
        <v>585</v>
      </c>
      <c r="C741" s="44">
        <v>115.5</v>
      </c>
      <c r="D741" s="43">
        <f t="shared" si="46"/>
        <v>13282.5</v>
      </c>
      <c r="E741" s="46"/>
      <c r="F741" s="44">
        <f t="shared" si="44"/>
        <v>0</v>
      </c>
      <c r="G741" s="44">
        <v>105</v>
      </c>
      <c r="H741" s="48">
        <f t="shared" si="45"/>
        <v>12075</v>
      </c>
      <c r="I741" s="49"/>
      <c r="J741" s="50">
        <f t="shared" si="47"/>
        <v>0</v>
      </c>
      <c r="K741" s="56"/>
    </row>
    <row r="742" spans="1:11" ht="69" customHeight="1">
      <c r="A742" s="5"/>
      <c r="B742" s="57" t="s">
        <v>516</v>
      </c>
      <c r="C742" s="44">
        <v>143.32500000000002</v>
      </c>
      <c r="D742" s="43">
        <f t="shared" si="46"/>
        <v>16482.375000000004</v>
      </c>
      <c r="E742" s="46"/>
      <c r="F742" s="44">
        <f t="shared" si="44"/>
        <v>0</v>
      </c>
      <c r="G742" s="44">
        <v>132.30000000000001</v>
      </c>
      <c r="H742" s="48">
        <f t="shared" si="45"/>
        <v>15214.500000000002</v>
      </c>
      <c r="I742" s="49"/>
      <c r="J742" s="50">
        <f t="shared" si="47"/>
        <v>0</v>
      </c>
      <c r="K742" s="56"/>
    </row>
    <row r="743" spans="1:11" ht="69" customHeight="1">
      <c r="A743" s="5"/>
      <c r="B743" s="57" t="s">
        <v>625</v>
      </c>
      <c r="C743" s="44">
        <v>198.45000000000002</v>
      </c>
      <c r="D743" s="43">
        <f t="shared" si="46"/>
        <v>22821.750000000004</v>
      </c>
      <c r="E743" s="46"/>
      <c r="F743" s="44">
        <f t="shared" si="44"/>
        <v>0</v>
      </c>
      <c r="G743" s="44">
        <v>176.4</v>
      </c>
      <c r="H743" s="48">
        <f t="shared" si="45"/>
        <v>20286</v>
      </c>
      <c r="I743" s="49"/>
      <c r="J743" s="50">
        <f t="shared" si="47"/>
        <v>0</v>
      </c>
      <c r="K743" s="56"/>
    </row>
    <row r="744" spans="1:11" ht="69" customHeight="1">
      <c r="A744"/>
      <c r="B744" s="57" t="s">
        <v>610</v>
      </c>
      <c r="C744" s="44">
        <v>153.24750000000003</v>
      </c>
      <c r="D744" s="43">
        <f t="shared" si="46"/>
        <v>17623.462500000005</v>
      </c>
      <c r="E744" s="46"/>
      <c r="F744" s="44">
        <f t="shared" si="44"/>
        <v>0</v>
      </c>
      <c r="G744" s="44">
        <v>148.83750000000001</v>
      </c>
      <c r="H744" s="48">
        <f t="shared" si="45"/>
        <v>17116.3125</v>
      </c>
      <c r="I744" s="49"/>
      <c r="J744" s="50">
        <f t="shared" si="47"/>
        <v>0</v>
      </c>
      <c r="K744" s="56"/>
    </row>
    <row r="745" spans="1:11" ht="69" customHeight="1">
      <c r="A745" s="5"/>
      <c r="B745" s="57" t="s">
        <v>593</v>
      </c>
      <c r="C745" s="44">
        <v>140</v>
      </c>
      <c r="D745" s="43">
        <f t="shared" si="46"/>
        <v>16100</v>
      </c>
      <c r="E745" s="46"/>
      <c r="F745" s="44">
        <f t="shared" si="44"/>
        <v>0</v>
      </c>
      <c r="G745" s="44">
        <v>130</v>
      </c>
      <c r="H745" s="48">
        <f t="shared" si="45"/>
        <v>14950</v>
      </c>
      <c r="I745" s="49"/>
      <c r="J745" s="50">
        <f t="shared" si="47"/>
        <v>0</v>
      </c>
      <c r="K745" s="56"/>
    </row>
    <row r="746" spans="1:11" ht="69" customHeight="1">
      <c r="A746" s="5"/>
      <c r="B746" s="57" t="s">
        <v>592</v>
      </c>
      <c r="C746" s="44">
        <v>140</v>
      </c>
      <c r="D746" s="43">
        <f t="shared" si="46"/>
        <v>16100</v>
      </c>
      <c r="E746" s="46"/>
      <c r="F746" s="44">
        <f t="shared" si="44"/>
        <v>0</v>
      </c>
      <c r="G746" s="44">
        <v>130</v>
      </c>
      <c r="H746" s="48">
        <f t="shared" si="45"/>
        <v>14950</v>
      </c>
      <c r="I746" s="49"/>
      <c r="J746" s="50">
        <f t="shared" si="47"/>
        <v>0</v>
      </c>
      <c r="K746" s="56"/>
    </row>
    <row r="747" spans="1:11" ht="66.75" customHeight="1">
      <c r="A747" s="5"/>
      <c r="B747" s="57" t="s">
        <v>591</v>
      </c>
      <c r="C747" s="44">
        <v>110.25</v>
      </c>
      <c r="D747" s="43">
        <f t="shared" si="46"/>
        <v>12678.75</v>
      </c>
      <c r="E747" s="46"/>
      <c r="F747" s="44">
        <f t="shared" ref="F747:F816" si="48">C747*E747</f>
        <v>0</v>
      </c>
      <c r="G747" s="44">
        <v>99.225000000000009</v>
      </c>
      <c r="H747" s="48">
        <f t="shared" ref="H747:H816" si="49">G747*$D$1</f>
        <v>11410.875000000002</v>
      </c>
      <c r="I747" s="49"/>
      <c r="J747" s="50">
        <f t="shared" si="47"/>
        <v>0</v>
      </c>
      <c r="K747" s="56"/>
    </row>
    <row r="748" spans="1:11" ht="51.75" customHeight="1">
      <c r="A748" s="5"/>
      <c r="B748" s="57" t="s">
        <v>521</v>
      </c>
      <c r="C748" s="44">
        <v>137.8125</v>
      </c>
      <c r="D748" s="43">
        <f t="shared" si="46"/>
        <v>15848.4375</v>
      </c>
      <c r="E748" s="46"/>
      <c r="F748" s="44">
        <f t="shared" si="48"/>
        <v>0</v>
      </c>
      <c r="G748" s="44">
        <v>121.27500000000001</v>
      </c>
      <c r="H748" s="48">
        <f t="shared" si="49"/>
        <v>13946.625</v>
      </c>
      <c r="I748" s="49"/>
      <c r="J748" s="50">
        <f t="shared" si="47"/>
        <v>0</v>
      </c>
      <c r="K748" s="56"/>
    </row>
    <row r="749" spans="1:11" ht="90" customHeight="1">
      <c r="A749" s="6"/>
      <c r="B749" s="57" t="s">
        <v>316</v>
      </c>
      <c r="C749" s="44">
        <v>154.35</v>
      </c>
      <c r="D749" s="43">
        <f t="shared" si="46"/>
        <v>17750.25</v>
      </c>
      <c r="E749" s="46"/>
      <c r="F749" s="44">
        <f t="shared" si="48"/>
        <v>0</v>
      </c>
      <c r="G749" s="44">
        <v>121.27500000000001</v>
      </c>
      <c r="H749" s="48">
        <f t="shared" si="49"/>
        <v>13946.625</v>
      </c>
      <c r="I749" s="49"/>
      <c r="J749" s="50">
        <f t="shared" si="47"/>
        <v>0</v>
      </c>
      <c r="K749" s="56"/>
    </row>
    <row r="750" spans="1:11" ht="90" customHeight="1">
      <c r="A750" s="29"/>
      <c r="B750" s="57" t="s">
        <v>303</v>
      </c>
      <c r="C750" s="44">
        <v>187.42500000000001</v>
      </c>
      <c r="D750" s="43">
        <f t="shared" ref="D750:D755" si="50">C750*$D$1</f>
        <v>21553.875</v>
      </c>
      <c r="E750" s="46"/>
      <c r="F750" s="44">
        <f t="shared" si="48"/>
        <v>0</v>
      </c>
      <c r="G750" s="44">
        <v>165.375</v>
      </c>
      <c r="H750" s="48">
        <f t="shared" si="49"/>
        <v>19018.125</v>
      </c>
      <c r="I750" s="49"/>
      <c r="J750" s="50">
        <f t="shared" si="47"/>
        <v>0</v>
      </c>
      <c r="K750" s="56"/>
    </row>
    <row r="751" spans="1:11" ht="90" customHeight="1">
      <c r="A751" s="41"/>
      <c r="B751" s="57" t="s">
        <v>581</v>
      </c>
      <c r="C751" s="44">
        <v>183.75</v>
      </c>
      <c r="D751" s="43">
        <f t="shared" si="50"/>
        <v>21131.25</v>
      </c>
      <c r="E751" s="46"/>
      <c r="F751" s="44">
        <f t="shared" si="48"/>
        <v>0</v>
      </c>
      <c r="G751" s="44">
        <v>173.25</v>
      </c>
      <c r="H751" s="48">
        <f t="shared" si="49"/>
        <v>19923.75</v>
      </c>
      <c r="I751" s="49"/>
      <c r="J751" s="50">
        <f t="shared" si="47"/>
        <v>0</v>
      </c>
      <c r="K751" s="56"/>
    </row>
    <row r="752" spans="1:11" ht="90" customHeight="1">
      <c r="A752" s="33"/>
      <c r="B752" s="57" t="s">
        <v>580</v>
      </c>
      <c r="C752" s="44">
        <v>99.225000000000009</v>
      </c>
      <c r="D752" s="43">
        <f t="shared" si="50"/>
        <v>11410.875000000002</v>
      </c>
      <c r="E752" s="46"/>
      <c r="F752" s="44">
        <f t="shared" si="48"/>
        <v>0</v>
      </c>
      <c r="G752" s="44">
        <v>88.2</v>
      </c>
      <c r="H752" s="48">
        <f t="shared" si="49"/>
        <v>10143</v>
      </c>
      <c r="I752" s="49"/>
      <c r="J752" s="50">
        <f t="shared" si="47"/>
        <v>0</v>
      </c>
      <c r="K752" s="56"/>
    </row>
    <row r="753" spans="1:12" ht="90" customHeight="1">
      <c r="A753" s="33"/>
      <c r="B753" s="57" t="s">
        <v>624</v>
      </c>
      <c r="C753" s="44">
        <v>99.225000000000009</v>
      </c>
      <c r="D753" s="43">
        <f t="shared" si="50"/>
        <v>11410.875000000002</v>
      </c>
      <c r="E753" s="46"/>
      <c r="F753" s="44">
        <f t="shared" si="48"/>
        <v>0</v>
      </c>
      <c r="G753" s="44">
        <v>88.2</v>
      </c>
      <c r="H753" s="48">
        <f t="shared" si="49"/>
        <v>10143</v>
      </c>
      <c r="I753" s="49"/>
      <c r="J753" s="50">
        <f t="shared" si="47"/>
        <v>0</v>
      </c>
      <c r="K753" s="56"/>
    </row>
    <row r="754" spans="1:12" ht="90" customHeight="1">
      <c r="A754" s="33"/>
      <c r="B754" s="57" t="s">
        <v>582</v>
      </c>
      <c r="C754" s="44">
        <v>159.86250000000001</v>
      </c>
      <c r="D754" s="43">
        <f t="shared" si="50"/>
        <v>18384.1875</v>
      </c>
      <c r="E754" s="46"/>
      <c r="F754" s="44">
        <f t="shared" si="48"/>
        <v>0</v>
      </c>
      <c r="G754" s="44">
        <v>151.04249999999999</v>
      </c>
      <c r="H754" s="48">
        <f t="shared" si="49"/>
        <v>17369.887499999997</v>
      </c>
      <c r="I754" s="49"/>
      <c r="J754" s="50">
        <f t="shared" si="47"/>
        <v>0</v>
      </c>
      <c r="K754" s="56"/>
    </row>
    <row r="755" spans="1:12" ht="90" customHeight="1">
      <c r="A755" s="33"/>
      <c r="B755" s="57" t="s">
        <v>719</v>
      </c>
      <c r="C755" s="44">
        <v>110.25</v>
      </c>
      <c r="D755" s="43">
        <f t="shared" si="50"/>
        <v>12678.75</v>
      </c>
      <c r="E755" s="46"/>
      <c r="F755" s="44">
        <f t="shared" si="48"/>
        <v>0</v>
      </c>
      <c r="G755" s="44">
        <v>93.712500000000006</v>
      </c>
      <c r="H755" s="48">
        <f t="shared" si="49"/>
        <v>10776.9375</v>
      </c>
      <c r="I755" s="49"/>
      <c r="J755" s="50">
        <f t="shared" si="47"/>
        <v>0</v>
      </c>
      <c r="K755" s="56"/>
    </row>
    <row r="756" spans="1:12" ht="62.25" customHeight="1">
      <c r="A756" s="5"/>
      <c r="B756" s="57" t="s">
        <v>2</v>
      </c>
      <c r="C756" s="44">
        <v>110.25</v>
      </c>
      <c r="D756" s="43">
        <f t="shared" si="46"/>
        <v>12678.75</v>
      </c>
      <c r="E756" s="46"/>
      <c r="F756" s="44">
        <f t="shared" si="48"/>
        <v>0</v>
      </c>
      <c r="G756" s="44">
        <v>93.712500000000006</v>
      </c>
      <c r="H756" s="48">
        <f t="shared" si="49"/>
        <v>10776.9375</v>
      </c>
      <c r="I756" s="49"/>
      <c r="J756" s="50">
        <f t="shared" si="47"/>
        <v>0</v>
      </c>
      <c r="K756" s="56"/>
    </row>
    <row r="757" spans="1:12" ht="62.25" customHeight="1">
      <c r="A757" s="5"/>
      <c r="B757" s="57" t="s">
        <v>544</v>
      </c>
      <c r="C757" s="44">
        <v>165.375</v>
      </c>
      <c r="D757" s="43">
        <f t="shared" si="46"/>
        <v>19018.125</v>
      </c>
      <c r="E757" s="46"/>
      <c r="F757" s="44">
        <f t="shared" si="48"/>
        <v>0</v>
      </c>
      <c r="G757" s="44">
        <v>121.27500000000001</v>
      </c>
      <c r="H757" s="48">
        <f t="shared" si="49"/>
        <v>13946.625</v>
      </c>
      <c r="I757" s="49"/>
      <c r="J757" s="50">
        <f t="shared" si="47"/>
        <v>0</v>
      </c>
      <c r="K757" s="56"/>
      <c r="L757"/>
    </row>
    <row r="758" spans="1:12" ht="66.75" customHeight="1">
      <c r="A758" s="5"/>
      <c r="B758" s="57" t="s">
        <v>529</v>
      </c>
      <c r="C758" s="44">
        <v>143.32500000000002</v>
      </c>
      <c r="D758" s="43">
        <f t="shared" si="46"/>
        <v>16482.375000000004</v>
      </c>
      <c r="E758" s="46"/>
      <c r="F758" s="44">
        <f t="shared" si="48"/>
        <v>0</v>
      </c>
      <c r="G758" s="44">
        <v>121.27500000000001</v>
      </c>
      <c r="H758" s="48">
        <f t="shared" si="49"/>
        <v>13946.625</v>
      </c>
      <c r="I758" s="49"/>
      <c r="J758" s="50">
        <f t="shared" si="47"/>
        <v>0</v>
      </c>
      <c r="K758" s="56"/>
    </row>
    <row r="759" spans="1:12" ht="72" customHeight="1">
      <c r="A759" s="5"/>
      <c r="B759" s="57" t="s">
        <v>594</v>
      </c>
      <c r="C759" s="44">
        <v>121.27500000000001</v>
      </c>
      <c r="D759" s="43">
        <f t="shared" si="46"/>
        <v>13946.625</v>
      </c>
      <c r="E759" s="46"/>
      <c r="F759" s="44">
        <f t="shared" si="48"/>
        <v>0</v>
      </c>
      <c r="G759" s="44">
        <v>99.225000000000009</v>
      </c>
      <c r="H759" s="48">
        <f t="shared" si="49"/>
        <v>11410.875000000002</v>
      </c>
      <c r="I759" s="49"/>
      <c r="J759" s="50">
        <f t="shared" si="47"/>
        <v>0</v>
      </c>
      <c r="K759" s="56"/>
      <c r="L759"/>
    </row>
    <row r="760" spans="1:12" ht="72" customHeight="1">
      <c r="A760" s="5"/>
      <c r="B760" s="57" t="s">
        <v>595</v>
      </c>
      <c r="C760" s="44">
        <v>110.25</v>
      </c>
      <c r="D760" s="43">
        <f>C760*$D$1</f>
        <v>12678.75</v>
      </c>
      <c r="E760" s="46"/>
      <c r="F760" s="44">
        <f t="shared" si="48"/>
        <v>0</v>
      </c>
      <c r="G760" s="44">
        <v>88.2</v>
      </c>
      <c r="H760" s="48">
        <f t="shared" si="49"/>
        <v>10143</v>
      </c>
      <c r="I760" s="49"/>
      <c r="J760" s="50">
        <f t="shared" si="47"/>
        <v>0</v>
      </c>
      <c r="K760" s="56"/>
      <c r="L760"/>
    </row>
    <row r="761" spans="1:12" ht="72" customHeight="1">
      <c r="A761"/>
      <c r="B761" s="57" t="s">
        <v>616</v>
      </c>
      <c r="C761" s="44">
        <v>137.8125</v>
      </c>
      <c r="D761" s="43">
        <f>C761*$D$1</f>
        <v>15848.4375</v>
      </c>
      <c r="E761" s="46"/>
      <c r="F761" s="44">
        <f t="shared" si="48"/>
        <v>0</v>
      </c>
      <c r="G761" s="44">
        <v>126.78750000000001</v>
      </c>
      <c r="H761" s="48">
        <f t="shared" si="49"/>
        <v>14580.562500000002</v>
      </c>
      <c r="I761" s="49"/>
      <c r="J761" s="50">
        <f t="shared" si="47"/>
        <v>0</v>
      </c>
      <c r="K761" s="56"/>
      <c r="L761"/>
    </row>
    <row r="762" spans="1:12" ht="72" customHeight="1">
      <c r="A762" s="5"/>
      <c r="B762" s="57" t="s">
        <v>617</v>
      </c>
      <c r="C762" s="44">
        <v>148.83750000000001</v>
      </c>
      <c r="D762" s="43">
        <f>C762*$D$1</f>
        <v>17116.3125</v>
      </c>
      <c r="E762" s="46"/>
      <c r="F762" s="44">
        <f t="shared" si="48"/>
        <v>0</v>
      </c>
      <c r="G762" s="44">
        <v>132.30000000000001</v>
      </c>
      <c r="H762" s="48">
        <f t="shared" si="49"/>
        <v>15214.500000000002</v>
      </c>
      <c r="I762" s="49"/>
      <c r="J762" s="50">
        <f t="shared" si="47"/>
        <v>0</v>
      </c>
      <c r="K762" s="56"/>
      <c r="L762"/>
    </row>
    <row r="763" spans="1:12" ht="72" customHeight="1">
      <c r="A763" s="5"/>
      <c r="B763" s="57" t="s">
        <v>618</v>
      </c>
      <c r="C763" s="44">
        <v>159.86250000000001</v>
      </c>
      <c r="D763" s="43">
        <f>C763*$D$1</f>
        <v>18384.1875</v>
      </c>
      <c r="E763" s="46"/>
      <c r="F763" s="44">
        <f t="shared" si="48"/>
        <v>0</v>
      </c>
      <c r="G763" s="44">
        <v>143.32500000000002</v>
      </c>
      <c r="H763" s="48">
        <f t="shared" si="49"/>
        <v>16482.375000000004</v>
      </c>
      <c r="I763" s="49"/>
      <c r="J763" s="50">
        <f t="shared" si="47"/>
        <v>0</v>
      </c>
      <c r="K763" s="56"/>
      <c r="L763"/>
    </row>
    <row r="764" spans="1:12" ht="90" customHeight="1">
      <c r="A764" s="5"/>
      <c r="B764" s="57" t="s">
        <v>596</v>
      </c>
      <c r="C764" s="44">
        <v>119.07000000000001</v>
      </c>
      <c r="D764" s="43">
        <f t="shared" si="46"/>
        <v>13693.050000000001</v>
      </c>
      <c r="E764" s="46"/>
      <c r="F764" s="44">
        <f t="shared" si="48"/>
        <v>0</v>
      </c>
      <c r="G764" s="44">
        <v>110.25</v>
      </c>
      <c r="H764" s="48">
        <f t="shared" si="49"/>
        <v>12678.75</v>
      </c>
      <c r="I764" s="49"/>
      <c r="J764" s="50">
        <f t="shared" si="47"/>
        <v>0</v>
      </c>
      <c r="K764" s="56"/>
    </row>
    <row r="765" spans="1:12" ht="90" customHeight="1">
      <c r="A765" s="5"/>
      <c r="B765" s="57" t="s">
        <v>600</v>
      </c>
      <c r="C765" s="44">
        <v>154.35</v>
      </c>
      <c r="D765" s="43">
        <f t="shared" si="46"/>
        <v>17750.25</v>
      </c>
      <c r="E765" s="46"/>
      <c r="F765" s="44">
        <f t="shared" si="48"/>
        <v>0</v>
      </c>
      <c r="G765" s="44">
        <v>126</v>
      </c>
      <c r="H765" s="48">
        <f t="shared" si="49"/>
        <v>14490</v>
      </c>
      <c r="I765" s="49"/>
      <c r="J765" s="50">
        <f t="shared" si="47"/>
        <v>0</v>
      </c>
      <c r="K765" s="56"/>
    </row>
    <row r="766" spans="1:12" ht="75" customHeight="1">
      <c r="A766" s="5"/>
      <c r="B766" s="57" t="s">
        <v>597</v>
      </c>
      <c r="C766" s="44">
        <v>109.14750000000001</v>
      </c>
      <c r="D766" s="43">
        <f t="shared" si="46"/>
        <v>12551.962500000001</v>
      </c>
      <c r="E766" s="46"/>
      <c r="F766" s="44">
        <f t="shared" si="48"/>
        <v>0</v>
      </c>
      <c r="G766" s="44">
        <v>104.73750000000001</v>
      </c>
      <c r="H766" s="48">
        <f t="shared" si="49"/>
        <v>12044.812500000002</v>
      </c>
      <c r="I766" s="49"/>
      <c r="J766" s="50">
        <f t="shared" si="47"/>
        <v>0</v>
      </c>
      <c r="K766" s="56"/>
    </row>
    <row r="767" spans="1:12" ht="65.25" customHeight="1">
      <c r="A767" s="5"/>
      <c r="B767" s="57" t="s">
        <v>315</v>
      </c>
      <c r="C767" s="44">
        <v>105.84000000000002</v>
      </c>
      <c r="D767" s="43">
        <f t="shared" si="46"/>
        <v>12171.600000000002</v>
      </c>
      <c r="E767" s="46"/>
      <c r="F767" s="44">
        <f t="shared" si="48"/>
        <v>0</v>
      </c>
      <c r="G767" s="44">
        <v>95.917500000000018</v>
      </c>
      <c r="H767" s="48">
        <f t="shared" si="49"/>
        <v>11030.512500000003</v>
      </c>
      <c r="I767" s="49"/>
      <c r="J767" s="50">
        <f t="shared" si="47"/>
        <v>0</v>
      </c>
      <c r="K767" s="56"/>
    </row>
    <row r="768" spans="1:12" ht="65.25" customHeight="1">
      <c r="A768" s="5"/>
      <c r="B768" s="57" t="s">
        <v>598</v>
      </c>
      <c r="C768" s="44">
        <v>143.32500000000002</v>
      </c>
      <c r="D768" s="43">
        <f t="shared" si="46"/>
        <v>16482.375000000004</v>
      </c>
      <c r="E768" s="46"/>
      <c r="F768" s="44">
        <f t="shared" si="48"/>
        <v>0</v>
      </c>
      <c r="G768" s="44">
        <v>126.78750000000001</v>
      </c>
      <c r="H768" s="48">
        <f t="shared" si="49"/>
        <v>14580.562500000002</v>
      </c>
      <c r="I768" s="49"/>
      <c r="J768" s="50">
        <f t="shared" si="47"/>
        <v>0</v>
      </c>
      <c r="K768" s="56"/>
    </row>
    <row r="769" spans="1:12" ht="86.25" customHeight="1">
      <c r="A769" s="5"/>
      <c r="B769" s="57" t="s">
        <v>599</v>
      </c>
      <c r="C769" s="44">
        <v>112.45500000000001</v>
      </c>
      <c r="D769" s="43">
        <f t="shared" si="46"/>
        <v>12932.325000000001</v>
      </c>
      <c r="E769" s="46"/>
      <c r="F769" s="44">
        <f t="shared" si="48"/>
        <v>0</v>
      </c>
      <c r="G769" s="44">
        <v>88.2</v>
      </c>
      <c r="H769" s="48">
        <f t="shared" si="49"/>
        <v>10143</v>
      </c>
      <c r="I769" s="49"/>
      <c r="J769" s="50">
        <f t="shared" si="47"/>
        <v>0</v>
      </c>
      <c r="K769" s="56"/>
    </row>
    <row r="770" spans="1:12" ht="86.25" customHeight="1">
      <c r="A770" s="5"/>
      <c r="B770" s="57" t="s">
        <v>314</v>
      </c>
      <c r="C770" s="44">
        <v>120.17250000000001</v>
      </c>
      <c r="D770" s="43">
        <f t="shared" si="46"/>
        <v>13819.837500000001</v>
      </c>
      <c r="E770" s="46"/>
      <c r="F770" s="44">
        <f t="shared" si="48"/>
        <v>0</v>
      </c>
      <c r="G770" s="44">
        <v>99.225000000000009</v>
      </c>
      <c r="H770" s="48">
        <f t="shared" si="49"/>
        <v>11410.875000000002</v>
      </c>
      <c r="I770" s="49"/>
      <c r="J770" s="50">
        <f t="shared" si="47"/>
        <v>0</v>
      </c>
      <c r="K770" s="56"/>
    </row>
    <row r="771" spans="1:12" ht="68.25" customHeight="1">
      <c r="A771" s="5"/>
      <c r="B771" s="57" t="s">
        <v>601</v>
      </c>
      <c r="C771" s="44">
        <v>117.96750000000002</v>
      </c>
      <c r="D771" s="43">
        <f t="shared" si="46"/>
        <v>13566.262500000003</v>
      </c>
      <c r="E771" s="46"/>
      <c r="F771" s="44">
        <f t="shared" si="48"/>
        <v>0</v>
      </c>
      <c r="G771" s="44">
        <v>99.225000000000009</v>
      </c>
      <c r="H771" s="48">
        <f t="shared" si="49"/>
        <v>11410.875000000002</v>
      </c>
      <c r="I771" s="49"/>
      <c r="J771" s="50">
        <f t="shared" si="47"/>
        <v>0</v>
      </c>
      <c r="K771" s="56"/>
      <c r="L771"/>
    </row>
    <row r="772" spans="1:12" ht="77.25" customHeight="1">
      <c r="A772" s="5"/>
      <c r="B772" s="57" t="s">
        <v>604</v>
      </c>
      <c r="C772" s="44">
        <v>110.25</v>
      </c>
      <c r="D772" s="43">
        <f t="shared" si="46"/>
        <v>12678.75</v>
      </c>
      <c r="E772" s="46"/>
      <c r="F772" s="44">
        <f t="shared" si="48"/>
        <v>0</v>
      </c>
      <c r="G772" s="44">
        <v>93.712500000000006</v>
      </c>
      <c r="H772" s="48">
        <f t="shared" si="49"/>
        <v>10776.9375</v>
      </c>
      <c r="I772" s="49"/>
      <c r="J772" s="50">
        <f t="shared" si="47"/>
        <v>0</v>
      </c>
      <c r="K772" s="56"/>
      <c r="L772"/>
    </row>
    <row r="773" spans="1:12" ht="65.25" customHeight="1">
      <c r="A773" s="5"/>
      <c r="B773" s="57" t="s">
        <v>313</v>
      </c>
      <c r="C773" s="44">
        <v>110.25</v>
      </c>
      <c r="D773" s="43">
        <f t="shared" si="46"/>
        <v>12678.75</v>
      </c>
      <c r="E773" s="46"/>
      <c r="F773" s="44">
        <f t="shared" si="48"/>
        <v>0</v>
      </c>
      <c r="G773" s="44">
        <v>93.712500000000006</v>
      </c>
      <c r="H773" s="48">
        <f t="shared" si="49"/>
        <v>10776.9375</v>
      </c>
      <c r="I773" s="49"/>
      <c r="J773" s="50">
        <f t="shared" si="47"/>
        <v>0</v>
      </c>
      <c r="K773" s="56"/>
    </row>
    <row r="774" spans="1:12" ht="82.5" customHeight="1">
      <c r="A774" s="5"/>
      <c r="B774" s="57" t="s">
        <v>603</v>
      </c>
      <c r="C774" s="44">
        <v>148.83750000000001</v>
      </c>
      <c r="D774" s="43">
        <f t="shared" si="46"/>
        <v>17116.3125</v>
      </c>
      <c r="E774" s="46"/>
      <c r="F774" s="44">
        <f t="shared" si="48"/>
        <v>0</v>
      </c>
      <c r="G774" s="44">
        <v>122.37750000000001</v>
      </c>
      <c r="H774" s="48">
        <f t="shared" si="49"/>
        <v>14073.412500000002</v>
      </c>
      <c r="I774" s="49"/>
      <c r="J774" s="50">
        <f t="shared" si="47"/>
        <v>0</v>
      </c>
      <c r="K774" s="56"/>
    </row>
    <row r="775" spans="1:12" ht="93" customHeight="1">
      <c r="A775" s="23"/>
      <c r="B775" s="60" t="s">
        <v>602</v>
      </c>
      <c r="C775" s="44">
        <v>128.99250000000001</v>
      </c>
      <c r="D775" s="43">
        <f t="shared" si="46"/>
        <v>14834.137500000001</v>
      </c>
      <c r="E775" s="46"/>
      <c r="F775" s="44">
        <f t="shared" si="48"/>
        <v>0</v>
      </c>
      <c r="G775" s="44">
        <v>104.73750000000001</v>
      </c>
      <c r="H775" s="48">
        <f t="shared" si="49"/>
        <v>12044.812500000002</v>
      </c>
      <c r="I775" s="52"/>
      <c r="J775" s="50">
        <f t="shared" si="47"/>
        <v>0</v>
      </c>
      <c r="K775" s="56"/>
    </row>
    <row r="776" spans="1:12" ht="93" customHeight="1">
      <c r="A776" s="23"/>
      <c r="B776" s="60" t="s">
        <v>791</v>
      </c>
      <c r="C776" s="44">
        <v>178.5</v>
      </c>
      <c r="D776" s="43">
        <f t="shared" si="46"/>
        <v>20527.5</v>
      </c>
      <c r="E776" s="47"/>
      <c r="F776" s="44">
        <f t="shared" si="48"/>
        <v>0</v>
      </c>
      <c r="G776" s="44">
        <v>168</v>
      </c>
      <c r="H776" s="48">
        <f t="shared" si="49"/>
        <v>19320</v>
      </c>
      <c r="I776" s="54"/>
      <c r="J776" s="50">
        <f t="shared" si="47"/>
        <v>0</v>
      </c>
      <c r="K776" s="56"/>
    </row>
    <row r="777" spans="1:12" ht="93" customHeight="1">
      <c r="A777" s="23"/>
      <c r="B777" s="60" t="s">
        <v>605</v>
      </c>
      <c r="C777" s="44">
        <v>97.02000000000001</v>
      </c>
      <c r="D777" s="43">
        <f t="shared" si="46"/>
        <v>11157.300000000001</v>
      </c>
      <c r="E777" s="47"/>
      <c r="F777" s="44">
        <f t="shared" si="48"/>
        <v>0</v>
      </c>
      <c r="G777" s="44">
        <v>95.917500000000018</v>
      </c>
      <c r="H777" s="48">
        <f t="shared" si="49"/>
        <v>11030.512500000003</v>
      </c>
      <c r="I777" s="54"/>
      <c r="J777" s="50">
        <f t="shared" si="47"/>
        <v>0</v>
      </c>
      <c r="K777" s="56"/>
    </row>
    <row r="778" spans="1:12" ht="59.25" customHeight="1">
      <c r="A778" s="5"/>
      <c r="B778" s="57" t="s">
        <v>312</v>
      </c>
      <c r="C778" s="44">
        <v>110.25</v>
      </c>
      <c r="D778" s="43">
        <f t="shared" si="46"/>
        <v>12678.75</v>
      </c>
      <c r="E778" s="47"/>
      <c r="F778" s="44">
        <f t="shared" si="48"/>
        <v>0</v>
      </c>
      <c r="G778" s="44">
        <v>93.712500000000006</v>
      </c>
      <c r="H778" s="48">
        <f t="shared" si="49"/>
        <v>10776.9375</v>
      </c>
      <c r="I778" s="55"/>
      <c r="J778" s="50">
        <f t="shared" si="47"/>
        <v>0</v>
      </c>
      <c r="K778" s="56"/>
    </row>
    <row r="779" spans="1:12" ht="59.25" customHeight="1">
      <c r="A779" s="5"/>
      <c r="B779" s="57" t="s">
        <v>720</v>
      </c>
      <c r="C779" s="44">
        <v>157.5</v>
      </c>
      <c r="D779" s="43">
        <f t="shared" si="46"/>
        <v>18112.5</v>
      </c>
      <c r="E779" s="47"/>
      <c r="F779" s="44">
        <f t="shared" si="48"/>
        <v>0</v>
      </c>
      <c r="G779" s="44">
        <v>147</v>
      </c>
      <c r="H779" s="48">
        <f t="shared" si="49"/>
        <v>16905</v>
      </c>
      <c r="I779" s="55"/>
      <c r="J779" s="50">
        <f t="shared" si="47"/>
        <v>0</v>
      </c>
      <c r="K779" s="56"/>
    </row>
    <row r="780" spans="1:12" ht="59.25" customHeight="1">
      <c r="A780" s="5"/>
      <c r="B780" s="57" t="s">
        <v>611</v>
      </c>
      <c r="C780" s="44">
        <v>99.225000000000009</v>
      </c>
      <c r="D780" s="43">
        <f t="shared" si="46"/>
        <v>11410.875000000002</v>
      </c>
      <c r="E780" s="47"/>
      <c r="F780" s="44">
        <f t="shared" si="48"/>
        <v>0</v>
      </c>
      <c r="G780" s="44">
        <v>88.2</v>
      </c>
      <c r="H780" s="48">
        <f t="shared" si="49"/>
        <v>10143</v>
      </c>
      <c r="I780" s="55"/>
      <c r="J780" s="50">
        <f t="shared" si="47"/>
        <v>0</v>
      </c>
      <c r="K780" s="56"/>
    </row>
    <row r="781" spans="1:12" ht="59.25" customHeight="1">
      <c r="A781" s="5"/>
      <c r="B781" s="57" t="s">
        <v>550</v>
      </c>
      <c r="C781" s="44">
        <v>90.405000000000015</v>
      </c>
      <c r="D781" s="43">
        <f t="shared" si="46"/>
        <v>10396.575000000003</v>
      </c>
      <c r="E781" s="47"/>
      <c r="F781" s="44">
        <f t="shared" si="48"/>
        <v>0</v>
      </c>
      <c r="G781" s="44">
        <v>77.174999999999997</v>
      </c>
      <c r="H781" s="48">
        <f t="shared" si="49"/>
        <v>8875.125</v>
      </c>
      <c r="I781" s="55"/>
      <c r="J781" s="50">
        <f t="shared" si="47"/>
        <v>0</v>
      </c>
      <c r="K781" s="56"/>
    </row>
    <row r="782" spans="1:12" ht="59.25" customHeight="1">
      <c r="A782" s="5"/>
      <c r="B782" s="57" t="s">
        <v>607</v>
      </c>
      <c r="C782" s="44">
        <v>90.405000000000015</v>
      </c>
      <c r="D782" s="43">
        <f t="shared" si="46"/>
        <v>10396.575000000003</v>
      </c>
      <c r="E782" s="47"/>
      <c r="F782" s="44">
        <f t="shared" si="48"/>
        <v>0</v>
      </c>
      <c r="G782" s="44">
        <v>77.174999999999997</v>
      </c>
      <c r="H782" s="48">
        <f t="shared" si="49"/>
        <v>8875.125</v>
      </c>
      <c r="I782" s="55"/>
      <c r="J782" s="50">
        <f t="shared" si="47"/>
        <v>0</v>
      </c>
      <c r="K782" s="56"/>
    </row>
    <row r="783" spans="1:12" ht="59.25" customHeight="1">
      <c r="A783" s="5"/>
      <c r="B783" s="57" t="s">
        <v>622</v>
      </c>
      <c r="C783" s="44">
        <v>126.78750000000001</v>
      </c>
      <c r="D783" s="43">
        <f t="shared" si="46"/>
        <v>14580.562500000002</v>
      </c>
      <c r="E783" s="47"/>
      <c r="F783" s="44">
        <f t="shared" si="48"/>
        <v>0</v>
      </c>
      <c r="G783" s="44">
        <v>113.5575</v>
      </c>
      <c r="H783" s="48">
        <f t="shared" si="49"/>
        <v>13059.112500000001</v>
      </c>
      <c r="I783" s="55"/>
      <c r="J783" s="50">
        <f t="shared" si="47"/>
        <v>0</v>
      </c>
      <c r="K783" s="56"/>
    </row>
    <row r="784" spans="1:12" ht="59.25" customHeight="1">
      <c r="A784" s="5"/>
      <c r="B784" s="57" t="s">
        <v>612</v>
      </c>
      <c r="C784" s="44">
        <v>93.712500000000006</v>
      </c>
      <c r="D784" s="43">
        <f t="shared" si="46"/>
        <v>10776.9375</v>
      </c>
      <c r="E784" s="47"/>
      <c r="F784" s="44">
        <f t="shared" si="48"/>
        <v>0</v>
      </c>
      <c r="G784" s="44">
        <v>82.6875</v>
      </c>
      <c r="H784" s="48">
        <f t="shared" si="49"/>
        <v>9509.0625</v>
      </c>
      <c r="I784" s="55"/>
      <c r="J784" s="50">
        <f t="shared" si="47"/>
        <v>0</v>
      </c>
      <c r="K784" s="56"/>
    </row>
    <row r="785" spans="1:11" ht="59.25" customHeight="1">
      <c r="A785" s="5"/>
      <c r="B785" s="57" t="s">
        <v>613</v>
      </c>
      <c r="C785" s="44">
        <v>110.25</v>
      </c>
      <c r="D785" s="43">
        <f t="shared" si="46"/>
        <v>12678.75</v>
      </c>
      <c r="E785" s="47"/>
      <c r="F785" s="44">
        <f t="shared" si="48"/>
        <v>0</v>
      </c>
      <c r="G785" s="44">
        <v>99.225000000000009</v>
      </c>
      <c r="H785" s="48">
        <f t="shared" si="49"/>
        <v>11410.875000000002</v>
      </c>
      <c r="I785" s="55"/>
      <c r="J785" s="50">
        <f t="shared" si="47"/>
        <v>0</v>
      </c>
      <c r="K785" s="56"/>
    </row>
    <row r="786" spans="1:11" ht="59.25" customHeight="1">
      <c r="A786" s="5"/>
      <c r="B786" s="57" t="s">
        <v>792</v>
      </c>
      <c r="C786" s="44">
        <v>110.25</v>
      </c>
      <c r="D786" s="43">
        <f t="shared" si="46"/>
        <v>12678.75</v>
      </c>
      <c r="E786" s="47"/>
      <c r="F786" s="44">
        <f t="shared" si="48"/>
        <v>0</v>
      </c>
      <c r="G786" s="44">
        <v>99.75</v>
      </c>
      <c r="H786" s="48">
        <f t="shared" si="49"/>
        <v>11471.25</v>
      </c>
      <c r="I786" s="55"/>
      <c r="J786" s="50">
        <f t="shared" si="47"/>
        <v>0</v>
      </c>
      <c r="K786" s="56"/>
    </row>
    <row r="787" spans="1:11" ht="66" customHeight="1">
      <c r="A787" s="5"/>
      <c r="B787" s="57" t="s">
        <v>608</v>
      </c>
      <c r="C787" s="44">
        <v>154.35</v>
      </c>
      <c r="D787" s="43">
        <f t="shared" si="46"/>
        <v>17750.25</v>
      </c>
      <c r="E787" s="47"/>
      <c r="F787" s="44">
        <f t="shared" si="48"/>
        <v>0</v>
      </c>
      <c r="G787" s="44">
        <v>133.4025</v>
      </c>
      <c r="H787" s="48">
        <f t="shared" si="49"/>
        <v>15341.2875</v>
      </c>
      <c r="I787" s="55"/>
      <c r="J787" s="50">
        <f t="shared" si="47"/>
        <v>0</v>
      </c>
      <c r="K787" s="56"/>
    </row>
    <row r="788" spans="1:11" ht="66" customHeight="1">
      <c r="A788" s="5"/>
      <c r="B788" s="57" t="s">
        <v>623</v>
      </c>
      <c r="C788" s="44">
        <v>121.27500000000001</v>
      </c>
      <c r="D788" s="43">
        <f t="shared" si="46"/>
        <v>13946.625</v>
      </c>
      <c r="E788" s="47"/>
      <c r="F788" s="44">
        <f t="shared" si="48"/>
        <v>0</v>
      </c>
      <c r="G788" s="44">
        <v>109.14750000000001</v>
      </c>
      <c r="H788" s="48">
        <f t="shared" si="49"/>
        <v>12551.962500000001</v>
      </c>
      <c r="I788" s="55"/>
      <c r="J788" s="50">
        <f t="shared" si="47"/>
        <v>0</v>
      </c>
      <c r="K788" s="56"/>
    </row>
    <row r="789" spans="1:11" ht="76.5" customHeight="1">
      <c r="A789" s="5"/>
      <c r="B789" s="57" t="s">
        <v>795</v>
      </c>
      <c r="C789" s="44">
        <v>198.45000000000002</v>
      </c>
      <c r="D789" s="43">
        <f t="shared" si="46"/>
        <v>22821.750000000004</v>
      </c>
      <c r="E789" s="47"/>
      <c r="F789" s="44">
        <f t="shared" si="48"/>
        <v>0</v>
      </c>
      <c r="G789" s="44">
        <v>187.42500000000001</v>
      </c>
      <c r="H789" s="48">
        <f t="shared" si="49"/>
        <v>21553.875</v>
      </c>
      <c r="I789" s="55"/>
      <c r="J789" s="50">
        <f t="shared" si="47"/>
        <v>0</v>
      </c>
      <c r="K789" s="56"/>
    </row>
    <row r="790" spans="1:11" ht="73.5" customHeight="1">
      <c r="A790" s="5"/>
      <c r="B790" s="57" t="s">
        <v>794</v>
      </c>
      <c r="C790" s="44">
        <v>104.73750000000001</v>
      </c>
      <c r="D790" s="43">
        <f t="shared" si="46"/>
        <v>12044.812500000002</v>
      </c>
      <c r="E790" s="47"/>
      <c r="F790" s="44">
        <f t="shared" si="48"/>
        <v>0</v>
      </c>
      <c r="G790" s="44">
        <v>93.712500000000006</v>
      </c>
      <c r="H790" s="48">
        <f t="shared" si="49"/>
        <v>10776.9375</v>
      </c>
      <c r="I790" s="55"/>
      <c r="J790" s="50">
        <f t="shared" si="47"/>
        <v>0</v>
      </c>
      <c r="K790" s="56"/>
    </row>
    <row r="791" spans="1:11" ht="73.5" customHeight="1">
      <c r="A791" s="5"/>
      <c r="B791" s="57" t="s">
        <v>492</v>
      </c>
      <c r="C791" s="44">
        <v>126.78750000000001</v>
      </c>
      <c r="D791" s="43">
        <f t="shared" si="46"/>
        <v>14580.562500000002</v>
      </c>
      <c r="E791" s="47"/>
      <c r="F791" s="44">
        <f t="shared" si="48"/>
        <v>0</v>
      </c>
      <c r="G791" s="44">
        <v>115.7625</v>
      </c>
      <c r="H791" s="48">
        <f t="shared" si="49"/>
        <v>13312.6875</v>
      </c>
      <c r="I791" s="55"/>
      <c r="J791" s="50">
        <f t="shared" si="47"/>
        <v>0</v>
      </c>
      <c r="K791" s="56"/>
    </row>
    <row r="792" spans="1:11" ht="73.5" customHeight="1">
      <c r="A792" s="33"/>
      <c r="B792" s="57" t="s">
        <v>793</v>
      </c>
      <c r="C792" s="44">
        <v>157.5</v>
      </c>
      <c r="D792" s="43">
        <f t="shared" si="46"/>
        <v>18112.5</v>
      </c>
      <c r="E792" s="47"/>
      <c r="F792" s="44">
        <f t="shared" si="48"/>
        <v>0</v>
      </c>
      <c r="G792" s="44">
        <v>147</v>
      </c>
      <c r="H792" s="48">
        <f t="shared" si="49"/>
        <v>16905</v>
      </c>
      <c r="I792" s="55"/>
      <c r="J792" s="50">
        <f t="shared" si="47"/>
        <v>0</v>
      </c>
      <c r="K792" s="56"/>
    </row>
    <row r="793" spans="1:11" ht="73.5" customHeight="1">
      <c r="A793" s="33"/>
      <c r="B793" s="57" t="s">
        <v>789</v>
      </c>
      <c r="C793" s="44">
        <v>110.25</v>
      </c>
      <c r="D793" s="43">
        <f t="shared" si="46"/>
        <v>12678.75</v>
      </c>
      <c r="E793" s="47"/>
      <c r="F793" s="44">
        <f t="shared" si="48"/>
        <v>0</v>
      </c>
      <c r="G793" s="44">
        <v>97.02000000000001</v>
      </c>
      <c r="H793" s="48">
        <f t="shared" si="49"/>
        <v>11157.300000000001</v>
      </c>
      <c r="I793" s="55"/>
      <c r="J793" s="50">
        <f t="shared" si="47"/>
        <v>0</v>
      </c>
      <c r="K793" s="56"/>
    </row>
    <row r="794" spans="1:11" ht="72" customHeight="1">
      <c r="A794" s="5"/>
      <c r="B794" s="57" t="s">
        <v>788</v>
      </c>
      <c r="C794" s="44">
        <v>120.75</v>
      </c>
      <c r="D794" s="43">
        <f t="shared" si="46"/>
        <v>13886.25</v>
      </c>
      <c r="E794" s="47"/>
      <c r="F794" s="44">
        <f t="shared" si="48"/>
        <v>0</v>
      </c>
      <c r="G794" s="44">
        <v>110.25</v>
      </c>
      <c r="H794" s="48">
        <f t="shared" si="49"/>
        <v>12678.75</v>
      </c>
      <c r="I794" s="55"/>
      <c r="J794" s="50">
        <f t="shared" si="47"/>
        <v>0</v>
      </c>
      <c r="K794" s="56"/>
    </row>
    <row r="795" spans="1:11" ht="72" customHeight="1">
      <c r="A795"/>
      <c r="B795" s="57" t="s">
        <v>790</v>
      </c>
      <c r="C795" s="44">
        <v>154.35</v>
      </c>
      <c r="D795" s="43">
        <f t="shared" si="46"/>
        <v>17750.25</v>
      </c>
      <c r="E795" s="47"/>
      <c r="F795" s="44">
        <f t="shared" si="48"/>
        <v>0</v>
      </c>
      <c r="G795" s="44">
        <v>143.32500000000002</v>
      </c>
      <c r="H795" s="48">
        <f t="shared" si="49"/>
        <v>16482.375000000004</v>
      </c>
      <c r="I795" s="55"/>
      <c r="J795" s="50">
        <f t="shared" si="47"/>
        <v>0</v>
      </c>
      <c r="K795" s="56"/>
    </row>
    <row r="796" spans="1:11" ht="72" customHeight="1">
      <c r="A796" s="33"/>
      <c r="B796" s="57" t="s">
        <v>796</v>
      </c>
      <c r="C796" s="44">
        <v>121.27500000000001</v>
      </c>
      <c r="D796" s="43">
        <f t="shared" si="46"/>
        <v>13946.625</v>
      </c>
      <c r="E796" s="47"/>
      <c r="F796" s="44">
        <f t="shared" si="48"/>
        <v>0</v>
      </c>
      <c r="G796" s="44">
        <v>110.25</v>
      </c>
      <c r="H796" s="48">
        <f t="shared" si="49"/>
        <v>12678.75</v>
      </c>
      <c r="I796" s="55"/>
      <c r="J796" s="50">
        <f t="shared" si="47"/>
        <v>0</v>
      </c>
      <c r="K796" s="56"/>
    </row>
    <row r="797" spans="1:11" ht="72" customHeight="1">
      <c r="A797"/>
      <c r="B797" s="57" t="s">
        <v>798</v>
      </c>
      <c r="C797" s="44">
        <v>121.27500000000001</v>
      </c>
      <c r="D797" s="43">
        <f t="shared" si="46"/>
        <v>13946.625</v>
      </c>
      <c r="E797" s="47"/>
      <c r="F797" s="44">
        <f t="shared" si="48"/>
        <v>0</v>
      </c>
      <c r="G797" s="44">
        <v>110.25</v>
      </c>
      <c r="H797" s="48">
        <f t="shared" si="49"/>
        <v>12678.75</v>
      </c>
      <c r="I797" s="55"/>
      <c r="J797" s="50">
        <f t="shared" si="47"/>
        <v>0</v>
      </c>
      <c r="K797" s="56"/>
    </row>
    <row r="798" spans="1:11" ht="75.75" customHeight="1">
      <c r="A798" s="5"/>
      <c r="B798" s="57" t="s">
        <v>785</v>
      </c>
      <c r="C798" s="44">
        <v>107.10000000000001</v>
      </c>
      <c r="D798" s="43">
        <f t="shared" si="46"/>
        <v>12316.500000000002</v>
      </c>
      <c r="E798" s="47"/>
      <c r="F798" s="44">
        <f t="shared" si="48"/>
        <v>0</v>
      </c>
      <c r="G798" s="44">
        <v>90.3</v>
      </c>
      <c r="H798" s="48">
        <f t="shared" si="49"/>
        <v>10384.5</v>
      </c>
      <c r="I798" s="55"/>
      <c r="J798" s="50">
        <f t="shared" si="47"/>
        <v>0</v>
      </c>
      <c r="K798" s="56"/>
    </row>
    <row r="799" spans="1:11" ht="75.75" customHeight="1">
      <c r="A799" s="5"/>
      <c r="B799" s="57" t="s">
        <v>718</v>
      </c>
      <c r="C799" s="44">
        <v>115.5</v>
      </c>
      <c r="D799" s="43">
        <f t="shared" si="46"/>
        <v>13282.5</v>
      </c>
      <c r="E799" s="47"/>
      <c r="F799" s="44">
        <f t="shared" si="48"/>
        <v>0</v>
      </c>
      <c r="G799" s="44">
        <v>99.75</v>
      </c>
      <c r="H799" s="48">
        <f t="shared" si="49"/>
        <v>11471.25</v>
      </c>
      <c r="I799" s="55"/>
      <c r="J799" s="50">
        <f t="shared" si="47"/>
        <v>0</v>
      </c>
      <c r="K799" s="56"/>
    </row>
    <row r="800" spans="1:11" ht="75.75" customHeight="1">
      <c r="A800" s="5"/>
      <c r="B800" s="57" t="s">
        <v>786</v>
      </c>
      <c r="C800" s="44">
        <v>132.30000000000001</v>
      </c>
      <c r="D800" s="43">
        <f t="shared" si="46"/>
        <v>15214.500000000002</v>
      </c>
      <c r="E800" s="47"/>
      <c r="F800" s="44">
        <f t="shared" si="48"/>
        <v>0</v>
      </c>
      <c r="G800" s="44">
        <v>121.27500000000001</v>
      </c>
      <c r="H800" s="48">
        <f t="shared" si="49"/>
        <v>13946.625</v>
      </c>
      <c r="I800" s="55"/>
      <c r="J800" s="50">
        <f t="shared" si="47"/>
        <v>0</v>
      </c>
      <c r="K800" s="56"/>
    </row>
    <row r="801" spans="1:11" ht="75.75" customHeight="1">
      <c r="A801" s="5"/>
      <c r="B801" s="57" t="s">
        <v>787</v>
      </c>
      <c r="C801" s="44">
        <v>143.32500000000002</v>
      </c>
      <c r="D801" s="43">
        <f t="shared" si="46"/>
        <v>16482.375000000004</v>
      </c>
      <c r="E801" s="47"/>
      <c r="F801" s="44">
        <f t="shared" si="48"/>
        <v>0</v>
      </c>
      <c r="G801" s="44">
        <v>132.30000000000001</v>
      </c>
      <c r="H801" s="48">
        <f t="shared" si="49"/>
        <v>15214.500000000002</v>
      </c>
      <c r="I801" s="55"/>
      <c r="J801" s="50">
        <f t="shared" si="47"/>
        <v>0</v>
      </c>
      <c r="K801" s="56"/>
    </row>
    <row r="802" spans="1:11" ht="93" customHeight="1">
      <c r="A802" s="23"/>
      <c r="B802" s="60" t="s">
        <v>310</v>
      </c>
      <c r="C802" s="44">
        <v>137.8125</v>
      </c>
      <c r="D802" s="43">
        <f t="shared" si="46"/>
        <v>15848.4375</v>
      </c>
      <c r="E802" s="46"/>
      <c r="F802" s="44">
        <f t="shared" si="48"/>
        <v>0</v>
      </c>
      <c r="G802" s="44">
        <v>126.78750000000001</v>
      </c>
      <c r="H802" s="48">
        <f t="shared" si="49"/>
        <v>14580.562500000002</v>
      </c>
      <c r="I802" s="52"/>
      <c r="J802" s="50">
        <f t="shared" si="47"/>
        <v>0</v>
      </c>
      <c r="K802" s="56"/>
    </row>
    <row r="803" spans="1:11" ht="93" customHeight="1">
      <c r="A803" s="23"/>
      <c r="B803" s="60" t="s">
        <v>619</v>
      </c>
      <c r="C803" s="44">
        <v>148.83750000000001</v>
      </c>
      <c r="D803" s="43">
        <f t="shared" si="46"/>
        <v>17116.3125</v>
      </c>
      <c r="E803" s="46"/>
      <c r="F803" s="44">
        <f t="shared" si="48"/>
        <v>0</v>
      </c>
      <c r="G803" s="44">
        <v>132.30000000000001</v>
      </c>
      <c r="H803" s="48">
        <f t="shared" si="49"/>
        <v>15214.500000000002</v>
      </c>
      <c r="I803" s="52"/>
      <c r="J803" s="50">
        <f t="shared" si="47"/>
        <v>0</v>
      </c>
      <c r="K803" s="56"/>
    </row>
    <row r="804" spans="1:11" ht="93" customHeight="1">
      <c r="A804" s="23"/>
      <c r="B804" s="60" t="s">
        <v>620</v>
      </c>
      <c r="C804" s="44">
        <v>159.86250000000001</v>
      </c>
      <c r="D804" s="43">
        <f t="shared" si="46"/>
        <v>18384.1875</v>
      </c>
      <c r="E804" s="46"/>
      <c r="F804" s="44">
        <f t="shared" si="48"/>
        <v>0</v>
      </c>
      <c r="G804" s="44">
        <v>151.04249999999999</v>
      </c>
      <c r="H804" s="48">
        <f t="shared" si="49"/>
        <v>17369.887499999997</v>
      </c>
      <c r="I804" s="52"/>
      <c r="J804" s="50">
        <f t="shared" si="47"/>
        <v>0</v>
      </c>
      <c r="K804" s="56"/>
    </row>
    <row r="805" spans="1:11" ht="93" customHeight="1">
      <c r="A805" s="23"/>
      <c r="B805" s="60" t="s">
        <v>621</v>
      </c>
      <c r="C805" s="44">
        <v>165.375</v>
      </c>
      <c r="D805" s="43">
        <f t="shared" si="46"/>
        <v>19018.125</v>
      </c>
      <c r="E805" s="46"/>
      <c r="F805" s="44">
        <f t="shared" si="48"/>
        <v>0</v>
      </c>
      <c r="G805" s="44">
        <v>154.35</v>
      </c>
      <c r="H805" s="48">
        <f t="shared" si="49"/>
        <v>17750.25</v>
      </c>
      <c r="I805" s="52"/>
      <c r="J805" s="50">
        <f t="shared" si="47"/>
        <v>0</v>
      </c>
      <c r="K805" s="56"/>
    </row>
    <row r="806" spans="1:11" ht="93" customHeight="1">
      <c r="A806" s="23"/>
      <c r="B806" s="60" t="s">
        <v>309</v>
      </c>
      <c r="C806" s="44">
        <v>110.25</v>
      </c>
      <c r="D806" s="43">
        <f>C806*$D$1</f>
        <v>12678.75</v>
      </c>
      <c r="E806" s="46"/>
      <c r="F806" s="44">
        <f t="shared" si="48"/>
        <v>0</v>
      </c>
      <c r="G806" s="44">
        <v>99.225000000000009</v>
      </c>
      <c r="H806" s="48">
        <f t="shared" si="49"/>
        <v>11410.875000000002</v>
      </c>
      <c r="I806" s="52"/>
      <c r="J806" s="50">
        <f t="shared" si="47"/>
        <v>0</v>
      </c>
      <c r="K806" s="56"/>
    </row>
    <row r="807" spans="1:11" ht="93" customHeight="1">
      <c r="A807" s="23"/>
      <c r="B807" s="60" t="s">
        <v>308</v>
      </c>
      <c r="C807" s="44">
        <v>115.7625</v>
      </c>
      <c r="D807" s="43">
        <f t="shared" si="46"/>
        <v>13312.6875</v>
      </c>
      <c r="E807" s="46"/>
      <c r="F807" s="44">
        <f t="shared" si="48"/>
        <v>0</v>
      </c>
      <c r="G807" s="44">
        <v>93.712500000000006</v>
      </c>
      <c r="H807" s="48">
        <f t="shared" si="49"/>
        <v>10776.9375</v>
      </c>
      <c r="I807" s="52"/>
      <c r="J807" s="50">
        <f t="shared" si="47"/>
        <v>0</v>
      </c>
      <c r="K807" s="56"/>
    </row>
    <row r="808" spans="1:11" ht="93" customHeight="1">
      <c r="A808" s="23"/>
      <c r="B808" s="60" t="s">
        <v>307</v>
      </c>
      <c r="C808" s="44">
        <v>121.27500000000001</v>
      </c>
      <c r="D808" s="43">
        <f t="shared" si="46"/>
        <v>13946.625</v>
      </c>
      <c r="E808" s="46"/>
      <c r="F808" s="44">
        <f t="shared" si="48"/>
        <v>0</v>
      </c>
      <c r="G808" s="44">
        <v>110.25</v>
      </c>
      <c r="H808" s="48">
        <f t="shared" si="49"/>
        <v>12678.75</v>
      </c>
      <c r="I808" s="52"/>
      <c r="J808" s="50">
        <f t="shared" si="47"/>
        <v>0</v>
      </c>
      <c r="K808" s="56"/>
    </row>
    <row r="809" spans="1:11" ht="93" customHeight="1">
      <c r="A809"/>
      <c r="B809" s="60" t="s">
        <v>606</v>
      </c>
      <c r="C809" s="44">
        <v>124.58250000000001</v>
      </c>
      <c r="D809" s="43">
        <f t="shared" si="46"/>
        <v>14326.987500000001</v>
      </c>
      <c r="E809" s="46"/>
      <c r="F809" s="44">
        <f t="shared" si="48"/>
        <v>0</v>
      </c>
      <c r="G809" s="44">
        <v>113.5575</v>
      </c>
      <c r="H809" s="48">
        <f t="shared" si="49"/>
        <v>13059.112500000001</v>
      </c>
      <c r="I809" s="52"/>
      <c r="J809" s="50">
        <f t="shared" si="47"/>
        <v>0</v>
      </c>
      <c r="K809" s="56"/>
    </row>
    <row r="810" spans="1:11" ht="93" customHeight="1">
      <c r="A810" s="33"/>
      <c r="B810" s="60" t="s">
        <v>614</v>
      </c>
      <c r="C810" s="44">
        <v>130.095</v>
      </c>
      <c r="D810" s="43">
        <f t="shared" si="46"/>
        <v>14960.924999999999</v>
      </c>
      <c r="E810" s="46"/>
      <c r="F810" s="44">
        <f t="shared" si="48"/>
        <v>0</v>
      </c>
      <c r="G810" s="44">
        <v>119.07000000000001</v>
      </c>
      <c r="H810" s="48">
        <f t="shared" si="49"/>
        <v>13693.050000000001</v>
      </c>
      <c r="I810" s="52"/>
      <c r="J810" s="50">
        <f t="shared" ref="J810:J816" si="51">C810*I810</f>
        <v>0</v>
      </c>
      <c r="K810" s="56"/>
    </row>
    <row r="811" spans="1:11" ht="93" customHeight="1">
      <c r="A811" s="33"/>
      <c r="B811" s="60" t="s">
        <v>817</v>
      </c>
      <c r="C811" s="44">
        <v>165.375</v>
      </c>
      <c r="D811" s="43">
        <f t="shared" si="46"/>
        <v>19018.125</v>
      </c>
      <c r="E811" s="46"/>
      <c r="F811" s="44">
        <f t="shared" si="48"/>
        <v>0</v>
      </c>
      <c r="G811" s="44">
        <v>151.04249999999999</v>
      </c>
      <c r="H811" s="48">
        <f t="shared" si="49"/>
        <v>17369.887499999997</v>
      </c>
      <c r="I811" s="52"/>
      <c r="J811" s="50">
        <f t="shared" si="51"/>
        <v>0</v>
      </c>
      <c r="K811" s="56"/>
    </row>
    <row r="812" spans="1:11" ht="93" customHeight="1">
      <c r="A812" s="33"/>
      <c r="B812" s="60" t="s">
        <v>816</v>
      </c>
      <c r="C812" s="44">
        <v>165.375</v>
      </c>
      <c r="D812" s="43">
        <f t="shared" ref="D812" si="52">C812*$D$1</f>
        <v>19018.125</v>
      </c>
      <c r="E812" s="46"/>
      <c r="F812" s="44">
        <f t="shared" ref="F812" si="53">C812*E812</f>
        <v>0</v>
      </c>
      <c r="G812" s="44">
        <v>151.04249999999999</v>
      </c>
      <c r="H812" s="48">
        <f t="shared" ref="H812" si="54">G812*$D$1</f>
        <v>17369.887499999997</v>
      </c>
      <c r="I812" s="52"/>
      <c r="J812" s="50">
        <f t="shared" ref="J812" si="55">C812*I812</f>
        <v>0</v>
      </c>
      <c r="K812" s="56"/>
    </row>
    <row r="813" spans="1:11" ht="93" customHeight="1">
      <c r="A813" s="33"/>
      <c r="B813" s="60" t="s">
        <v>615</v>
      </c>
      <c r="C813" s="44">
        <v>203.96250000000001</v>
      </c>
      <c r="D813" s="45">
        <f t="shared" si="46"/>
        <v>23455.6875</v>
      </c>
      <c r="E813" s="47"/>
      <c r="F813" s="44">
        <f t="shared" si="48"/>
        <v>0</v>
      </c>
      <c r="G813" s="44">
        <v>192.9375</v>
      </c>
      <c r="H813" s="53">
        <f t="shared" si="49"/>
        <v>22187.8125</v>
      </c>
      <c r="I813" s="54"/>
      <c r="J813" s="50">
        <f t="shared" si="51"/>
        <v>0</v>
      </c>
      <c r="K813" s="56"/>
    </row>
    <row r="814" spans="1:11" ht="93" customHeight="1">
      <c r="A814" s="33"/>
      <c r="B814" s="60" t="s">
        <v>799</v>
      </c>
      <c r="C814" s="44">
        <v>99.225000000000009</v>
      </c>
      <c r="D814" s="45">
        <f t="shared" si="46"/>
        <v>11410.875000000002</v>
      </c>
      <c r="E814" s="47"/>
      <c r="F814" s="44">
        <f t="shared" si="48"/>
        <v>0</v>
      </c>
      <c r="G814" s="44">
        <v>88.2</v>
      </c>
      <c r="H814" s="53">
        <f t="shared" si="49"/>
        <v>10143</v>
      </c>
      <c r="I814" s="54"/>
      <c r="J814" s="50">
        <f t="shared" si="51"/>
        <v>0</v>
      </c>
      <c r="K814" s="56"/>
    </row>
    <row r="815" spans="1:11" ht="93" customHeight="1">
      <c r="A815" s="33"/>
      <c r="B815" s="60" t="s">
        <v>800</v>
      </c>
      <c r="C815" s="44">
        <v>110.25</v>
      </c>
      <c r="D815" s="43">
        <f t="shared" si="46"/>
        <v>12678.75</v>
      </c>
      <c r="E815" s="46"/>
      <c r="F815" s="44">
        <f t="shared" si="48"/>
        <v>0</v>
      </c>
      <c r="G815" s="44">
        <v>99.225000000000009</v>
      </c>
      <c r="H815" s="53">
        <f t="shared" si="49"/>
        <v>11410.875000000002</v>
      </c>
      <c r="I815" s="54"/>
      <c r="J815" s="50">
        <f t="shared" si="51"/>
        <v>0</v>
      </c>
      <c r="K815" s="56"/>
    </row>
    <row r="816" spans="1:11" ht="93" customHeight="1">
      <c r="A816" s="33"/>
      <c r="B816" s="60" t="s">
        <v>801</v>
      </c>
      <c r="C816" s="44">
        <v>77.7</v>
      </c>
      <c r="D816" s="45">
        <f t="shared" si="46"/>
        <v>8935.5</v>
      </c>
      <c r="E816" s="47"/>
      <c r="F816" s="44">
        <f t="shared" si="48"/>
        <v>0</v>
      </c>
      <c r="G816" s="44">
        <v>73.5</v>
      </c>
      <c r="H816" s="53">
        <f t="shared" si="49"/>
        <v>8452.5</v>
      </c>
      <c r="I816" s="54"/>
      <c r="J816" s="50">
        <f t="shared" si="51"/>
        <v>0</v>
      </c>
      <c r="K816" s="56"/>
    </row>
    <row r="817" spans="3:10" ht="93" customHeight="1">
      <c r="C817" s="31" t="s">
        <v>8</v>
      </c>
      <c r="D817" s="28"/>
      <c r="E817" s="28"/>
      <c r="F817" s="17">
        <f>SUM(F4:F816)</f>
        <v>0</v>
      </c>
      <c r="G817" s="28"/>
      <c r="H817" s="28"/>
      <c r="I817" s="28" t="s">
        <v>8</v>
      </c>
      <c r="J817" s="17">
        <f>SUM(J4:J816)</f>
        <v>0</v>
      </c>
    </row>
  </sheetData>
  <mergeCells count="19">
    <mergeCell ref="G2:J2"/>
    <mergeCell ref="A12:A27"/>
    <mergeCell ref="A1:B2"/>
    <mergeCell ref="C2:F2"/>
    <mergeCell ref="E1:J1"/>
    <mergeCell ref="A9:A10"/>
    <mergeCell ref="A257:A258"/>
    <mergeCell ref="A259:A260"/>
    <mergeCell ref="A90:A91"/>
    <mergeCell ref="A4:A8"/>
    <mergeCell ref="A622:A624"/>
    <mergeCell ref="A359:A360"/>
    <mergeCell ref="A344:A346"/>
    <mergeCell ref="A423:A424"/>
    <mergeCell ref="A355:A356"/>
    <mergeCell ref="A494:A495"/>
    <mergeCell ref="A357:A358"/>
    <mergeCell ref="A82:A84"/>
    <mergeCell ref="A28:A30"/>
  </mergeCells>
  <hyperlinks>
    <hyperlink ref="E1" r:id="rId1"/>
  </hyperlinks>
  <pageMargins left="0.23622047244094491" right="0.23622047244094491" top="0.19685039370078741" bottom="0.19685039370078741" header="0.31496062992125984" footer="0.31496062992125984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07,2019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женя женя</dc:creator>
  <cp:lastModifiedBy>Пользователь Windows</cp:lastModifiedBy>
  <cp:lastPrinted>2019-09-14T16:01:18Z</cp:lastPrinted>
  <dcterms:created xsi:type="dcterms:W3CDTF">2017-01-15T18:44:16Z</dcterms:created>
  <dcterms:modified xsi:type="dcterms:W3CDTF">2022-04-03T15:38:34Z</dcterms:modified>
</cp:coreProperties>
</file>